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30"/>
  <workbookPr/>
  <mc:AlternateContent xmlns:mc="http://schemas.openxmlformats.org/markup-compatibility/2006">
    <mc:Choice Requires="x15">
      <x15ac:absPath xmlns:x15ac="http://schemas.microsoft.com/office/spreadsheetml/2010/11/ac" url="/Users/alvaromata/Desktop/"/>
    </mc:Choice>
  </mc:AlternateContent>
  <xr:revisionPtr revIDLastSave="0" documentId="13_ncr:1_{29B9CF3C-CDF1-4E4F-885B-93D26B521B47}" xr6:coauthVersionLast="47" xr6:coauthVersionMax="47" xr10:uidLastSave="{00000000-0000-0000-0000-000000000000}"/>
  <bookViews>
    <workbookView xWindow="0" yWindow="500" windowWidth="25600" windowHeight="15500" xr2:uid="{00000000-000D-0000-FFFF-FFFF00000000}"/>
  </bookViews>
  <sheets>
    <sheet name="Avance 1-8%" sheetId="7" r:id="rId1"/>
    <sheet name="Avance 2-8%" sheetId="1" r:id="rId2"/>
    <sheet name="Avance 3-12%" sheetId="8" r:id="rId3"/>
    <sheet name="Avance 4-13%" sheetId="3" r:id="rId4"/>
    <sheet name="Avance 5-19%" sheetId="4" r:id="rId5"/>
    <sheet name="Avance 6-16% " sheetId="2" r:id="rId6"/>
    <sheet name="Avance 7-20% " sheetId="5" r:id="rId7"/>
  </sheets>
  <definedNames>
    <definedName name="_xlnm._FilterDatabase" localSheetId="0" hidden="1">'Avance 1-8%'!#REF!</definedName>
    <definedName name="_xlnm._FilterDatabase" localSheetId="1" hidden="1">'Avance 2-8%'!#REF!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 i="1" l="1"/>
  <c r="C13" i="7"/>
  <c r="C12" i="2"/>
  <c r="C5" i="2"/>
  <c r="C1" i="2" l="1"/>
  <c r="C16" i="5"/>
  <c r="C11" i="8" l="1"/>
  <c r="C6" i="8"/>
  <c r="C18" i="1"/>
  <c r="C13" i="1"/>
  <c r="C1" i="1" s="1"/>
  <c r="C4" i="7"/>
  <c r="C5" i="8" l="1"/>
  <c r="C1" i="8" s="1"/>
  <c r="C9" i="5" l="1"/>
  <c r="C4" i="5"/>
  <c r="C1" i="5" s="1"/>
  <c r="C30" i="4"/>
  <c r="C25" i="4"/>
  <c r="C20" i="4"/>
  <c r="C14" i="4"/>
  <c r="C7" i="4"/>
  <c r="C6" i="3"/>
  <c r="C5" i="3" s="1"/>
  <c r="C1" i="3" s="1"/>
  <c r="C8" i="7"/>
  <c r="C5" i="4" l="1"/>
  <c r="C1" i="4" s="1"/>
  <c r="C1" i="7"/>
</calcChain>
</file>

<file path=xl/sharedStrings.xml><?xml version="1.0" encoding="utf-8"?>
<sst xmlns="http://schemas.openxmlformats.org/spreadsheetml/2006/main" count="257" uniqueCount="124">
  <si>
    <t>Avance 1</t>
  </si>
  <si>
    <t>Puntos 1 al 10, que incluyen la pregunta y la hipótesis de la investigación.</t>
  </si>
  <si>
    <t>Usa correctamente las normas APA última edición</t>
  </si>
  <si>
    <t>La bibliografía está alineada con la temática del PFG</t>
  </si>
  <si>
    <t>La investigación aporta al menos 10 documentos adicionales a la bibliografía básica de la Maestría</t>
  </si>
  <si>
    <t>Explica la razón de inclusión de cada documento en la investigación bibliográfica, así como los posibles aportes al trabajo. La referencias se componen de libros, investigaciones, artículos de especialistas en el tema, no solo páginas web</t>
  </si>
  <si>
    <t>Si no cumple los siguientes requisitos, se devuelve el trabajo y se penaliza con un 20% en la segunda entrega:</t>
  </si>
  <si>
    <t>Este documento se redacta de forma impersonal, NO redactar en primera persona</t>
  </si>
  <si>
    <t>No dejar renglones en blanco excepto al terminar un apartado o capítulo, no entre párrafos.</t>
  </si>
  <si>
    <t>Avance 2</t>
  </si>
  <si>
    <t>Puntos 11 al 12, que incluyen el objetivo general y los específicos</t>
  </si>
  <si>
    <t>Estructura y nombres de acuerdo al estándar del WBS, usa sustantivos no verbos, la estructura es correcta según el estándar del WBS</t>
  </si>
  <si>
    <t>Alineado con el PFG según se indica en el material del curso, sigue el ejemplo aportado en el curso, incluye elementos alineados con el curso, tutoría, lectura y evaluación final</t>
  </si>
  <si>
    <t>Cuentas de control y paquetes de trabajo detallados, hay consecuencia o alineamiento</t>
  </si>
  <si>
    <t>Usa los códigos EDT correctamente, los códigos corresponden a lo que dicta la Guía del PMBOK y el estándar</t>
  </si>
  <si>
    <t>Avance 3</t>
  </si>
  <si>
    <t>Están hechas todas las correcciones señaladas en la revisión anterior y están resaltadas con amarillo</t>
  </si>
  <si>
    <t>13. Justificación del PFG</t>
  </si>
  <si>
    <t>15. Presupuesto del PFG</t>
  </si>
  <si>
    <t>16. Supuestos de la planeación y elaboración del PFG</t>
  </si>
  <si>
    <t>17. Restricciones del PFG</t>
  </si>
  <si>
    <t>18. Descripción de riesgos de la ejecución del PFG</t>
  </si>
  <si>
    <t>Avance 4</t>
  </si>
  <si>
    <t>2.1.4 Describe claramente los productos que ofrece la institución patrocinadora</t>
  </si>
  <si>
    <t>2.2.1 De acuerdo con el Estándar para la dirección de proyectos (PMI, 2021), explica cuáles son los principios de la dirección de proyectos, y cómo los operativiza en el proyecto de fondo de este trabajo.</t>
  </si>
  <si>
    <t>Avance 5</t>
  </si>
  <si>
    <t>Marco Metodológico</t>
  </si>
  <si>
    <t>Fuentes de información</t>
  </si>
  <si>
    <t>Menciona y explica sus fuentes primarias y la relación con el tema del PFG</t>
  </si>
  <si>
    <t>Menciona y explica sus fuentes secundarias y la relación con el tema del PFG</t>
  </si>
  <si>
    <t>Métodos de investigación</t>
  </si>
  <si>
    <t>Usa bibliografía adicional a la del curso, denota investigación</t>
  </si>
  <si>
    <t>Herramientas</t>
  </si>
  <si>
    <t>Supuestos y restricciones</t>
  </si>
  <si>
    <t>Entregables</t>
  </si>
  <si>
    <t>Están hechas todas las correcciones anteriores y resaltadas con amarillo</t>
  </si>
  <si>
    <t>Introducción</t>
  </si>
  <si>
    <t>Capítulo 7 de la Guía consolidada del PFG: Validación del proyecto en el campo del desarrollo regenerativo y desarrollo sostenible</t>
  </si>
  <si>
    <t>Muestra códigos EDT</t>
  </si>
  <si>
    <t>Avance 7</t>
  </si>
  <si>
    <t>Correcciones finales y documento consolidado</t>
  </si>
  <si>
    <t>Todos los títulos del PFG siguen la numeración indicada en la guía consolidada del PFG, títulos en negrita recargados a la izquierda</t>
  </si>
  <si>
    <t>Numeración arábiga en la esquina superior derecha de las páginas a partir de la portada con el 1, el cual no se imprime en la portada únicamente.</t>
  </si>
  <si>
    <t>Están hechas todas las correcciones anteriores y resaltadas en amarillo</t>
  </si>
  <si>
    <t>Abastract y Resumen Ejecutivo</t>
  </si>
  <si>
    <t>Abstract redactado de acuerdo con lo indicado en la presentación correspondiente</t>
  </si>
  <si>
    <t>Resumen ejecutivo redactado en tiempo pasado, a espacio sencillo, objetivos separados por comas. Se enfoca en el PFG y no en la ejecución ni operación.</t>
  </si>
  <si>
    <t>Resumen ejecutivo contiene resumen de antecedentes, problemática, justificación según la guía consolidada del PFG</t>
  </si>
  <si>
    <t>Resumen ejecutivo contiene los objetivos indicados en el chárter, resume la metodología usada</t>
  </si>
  <si>
    <t>Resumen ejecutivo no excede de 1 página y 1/4 de página, dejando espacio para resumen de conclusiones y de recomendaciones</t>
  </si>
  <si>
    <t>Lista de Referencias e Índices</t>
  </si>
  <si>
    <t xml:space="preserve">19. Principales hitos </t>
  </si>
  <si>
    <t>2.1 Marco Institucional</t>
  </si>
  <si>
    <t>2.2 Teoría de AP</t>
  </si>
  <si>
    <t>2 Marco Teórico</t>
  </si>
  <si>
    <t>2.3 Otra teoría propia del tema de interés</t>
  </si>
  <si>
    <t>1.4 Objetivo General coincide con el chárter, su redacción es correcta: qué y para qué, está relacionado con el título del PFG, se explica por sí mismo, coincide con el chárter</t>
  </si>
  <si>
    <t>1.5 Objetivos Específicos coinciden con el chárter, su redacción es correcta: qué y para qué, está relacionado con el objetivo general, están numerados, están descritos de forma coherente y en orden cronológico, coinciden con el chárter</t>
  </si>
  <si>
    <t>Contiene los índices general, de figuras, tablas y de acrónimos, están correctos de acuerdo con la Guía consolidada del PFG.</t>
  </si>
  <si>
    <t>Contiene todas las referencias bibliográficas usadas durante el desarrollo de los entregables de este curso, de acuerdo con las normas de la APA en su última Edición ordenadas alfabéticamente.</t>
  </si>
  <si>
    <t>El hecho de no cumplir con el uso correcto de las normas APA vigentes, autoriza al facilitador a descontar hasta un 20% de la nota obtenida en el avance correspondiente.</t>
  </si>
  <si>
    <t>Está ordenada alfabéticamente y como parte integral de la Guía consolidada del PFG</t>
  </si>
  <si>
    <t>7. Hace la Introducción (entre 2 y 4 páginas) a este capítulo explicando qué es el Desarrollo sostenible y el Desarrollo regenerativo, así como la importancia de cada uno para la vida y su consideración en la gestión de proyectos</t>
  </si>
  <si>
    <t>7.3 Explica brevemente en qué consiste la validación del producto del proyecto en el campo del Desarrollo Regenerativo. Responde una a una las preguntas propuestas en la presentación de la unidad correspondiente a este apartado.</t>
  </si>
  <si>
    <t>Relacionado con EDT, incorpora todo el trabajo desde el SG hasta la evaluación del PFG, está alineado con la EDT</t>
  </si>
  <si>
    <t>Hecho con MS Project, muestra fechas y relaciones correctas, usa buenas prácticas, la imagen es legible y sigue las indicaciones de la Guía consolidada del PFG</t>
  </si>
  <si>
    <t>2.1.1 Antecedentes de la Institución, explica dónde se realiza la investigación, a qué se dedica, cuál es su aporte a la comunidad y a la industria, es claro y abarca claramente el contexto. Desarrollo de 2 a 4 páginas.</t>
  </si>
  <si>
    <t>2.1.2 Misión y Visión, explica la finalidad y su proyección a la comunidad y a la industria.  Desarrollo de 2 a 4 páginas.</t>
  </si>
  <si>
    <t>2.1.3 Estructura organizativa, está relacionada con el proyecto, explica brevemente su funcionalidad y su relación con el proyecto, hace diferencia entre la general de la institución y la particular del proyecto o del departamento patrocinador.  Desarrollo de 2 a 4 páginas.</t>
  </si>
  <si>
    <t>2.2.4 Explica qué es la administración, dirección o gerencia de proyectos, utiliza al menos 3 autores y aporta su análisis y síntesis de lo expresado por esos autores.  Desarrollo de 2 a 4 páginas.</t>
  </si>
  <si>
    <t>1.1 Antecedentes, explica claramente, es comprensible y autosuficiente, usa referencias bibliográficas, introduce la problemática. Desarrollo de 2 a 4 páginas.</t>
  </si>
  <si>
    <t>1.2 Problemática u oportunidad, explica claramente, es comprensible y autosuficiente, usa referencias bibliográficas. Desarrollo de 2 a 4 páginas.</t>
  </si>
  <si>
    <t>1.3 Justificación, justifica correctamente, está alineado con la problemática, explica más allá de la problemática, explica claramente los beneficios de la realización del proyecto. Desarrollo de 2 a 4 páginas.</t>
  </si>
  <si>
    <t xml:space="preserve">7.1 Explica brevemente qué son los ODS, la finalidad de cada ODS y de forma clara cuál es la relación del proyecto, del producto y su operación y mantenimiento con cada uno de los objetivos de Desarrollo Sostenible. </t>
  </si>
  <si>
    <t xml:space="preserve">2.2.2 De acuerdo con la Guía de los Fundamentos para la dirección de proyectos (PMI, 2021), explica cuáles son los dominios de desempeño del proyecto según el PMI y cómo relaciona cada unode ellos con el proyecto de fondo de este trabajo. </t>
  </si>
  <si>
    <t>2.2.6 Explica según 3 autores, qué es la estrategia empresarial, portafolio, programas y proyectos, y su importancia para la organización. Además, explica a cuál de esos grupos pertenece el proyecto objeto de este trabajo.  Desarrollo de 2 a 4 páginas.</t>
  </si>
  <si>
    <t>2.3.1 Descripción de antecedentes y situación actual del problema y de la investigación realizada sobre él. Se comenta el estado actual del problema o de la situación en estudio, como se ha resuelto o realizado hasta ahora, qué mejoras se han propuesto, así como el resultado de su implementación, si se han hecho investigaciones y los resultados logrados y otros que permitan comprender mejor la problemática y el estado actual. Desarrollo debe ser entre dos y cuatro páginas.</t>
  </si>
  <si>
    <t>2.3.3 Explica la relación entre otra teoría de interés y la temática de su PFG a lo largo de al menos 3 apartados con desarrollo entre dos y cuatro páginas cada apartado.</t>
  </si>
  <si>
    <t>Explica qué son los métodos de investigación según dos autores, hace citas de acuerdo con APA</t>
  </si>
  <si>
    <t>Explica qué son las fuentes de información según dos autores, hace citas de acuerdo con APA</t>
  </si>
  <si>
    <t>Para obtener completos los puntos correspondientes a las correcciones del avance anterior, el estudiante debe haber hecho de forma correcta todas las mejoras indicadas por el facilitador.</t>
  </si>
  <si>
    <t>NO SE RECIBEN AVANCES CON MÁS DE 2 DÍAS DE ATRASO, NI AVANCES ACUMULADOS ATRASADOS.</t>
  </si>
  <si>
    <t>Anexo 1: Acta del PFG</t>
  </si>
  <si>
    <t>Anexo 4: Investigación bibliográfica</t>
  </si>
  <si>
    <t>Anexo 3:Cronograma del PFG</t>
  </si>
  <si>
    <t>20. Principales interesados</t>
  </si>
  <si>
    <t>2.3.2 Con base en la investigación bibliográfica preliminar, resume las principales investigaciones realizadas indicando las referencias correspondientes, así como la metodología utilizada, las conclusiones obtenidas, principales aportes al tema de este trabajo y se pueden o no considerar como insumos para este trabajo. Desarrollo debe ser entre dos y cuatro páginas.</t>
  </si>
  <si>
    <t>2.2.3 Explica qué son y las principales características de los enfoques de desarrollo y ciclos de vida, además explica justificadamente a cuál grupo pertenece el proyecto objeto de este trabajo. Ilustra con figuras esos ciclos de vida.
Explica detalladamente a cuál ciclo de vida corresponde el proyecto objeto de este trabajo. Muestra mediante una figura cómo está configurado el ciclo de vida del proyecto objeto de este trabajo.  Explica la relación de los ciclos de vida de los proyectos con los grupos de procesos de la dirección de proyectos.Desarrollo de 2 a 4 páginas. Utiliza al menos 3 autores y aporta su análisis y síntesis.</t>
  </si>
  <si>
    <t>2.2.5 Describe y explica brevemente qué es un proceso y su importancia en la dirección de proyectos, así como qué son los grupos de procesos, ilustra, presenta la figura que contiene los procesos por grupo de procesos que está en la página 22 de la Guía práctica de grupos de procesos (PMI, 2023).  Desarrollo de 2 a 4 páginas.</t>
  </si>
  <si>
    <t>Explica qué son las fuentes de información primarias según dos autores, hace citas de acuerdo con APA</t>
  </si>
  <si>
    <t>Explica qué son las fuentes de información secundarias según dos autores, hace citas de acuerdo con APA</t>
  </si>
  <si>
    <t>Explica claramente cada uno de los métodos de investigación que usa en su PFG según dos autores, hace citas según APA, justifica el uso en su PFG. Utiliza al menos tres métodos de investigación.</t>
  </si>
  <si>
    <t>Aplica correctamente el método de investigación al relacionarlo con el objetivo, es claro y consecuente en sus explicaciones.</t>
  </si>
  <si>
    <t>Explica qué son las herramientas según dos autores, su relación con el PFG y usa citas según APA</t>
  </si>
  <si>
    <t>Describe la finalidad de las herramientas que usó en el PFG y explica en qué consiste cada una de ellas</t>
  </si>
  <si>
    <t>Explica qué son los supuestos y las restricciones según dos autores, su relación con el PFG y usa citas según APA</t>
  </si>
  <si>
    <t>Explica qué son los entregables en la Dirección de proyectos según dos autores, su relación con el PFG y usa citas según APA</t>
  </si>
  <si>
    <t>Los entregables tienen una breve descripción de su contenido.</t>
  </si>
  <si>
    <t>Las referencias tienen una antigüedad no mayor a 8 años a partir de la fecha de inicio del curso</t>
  </si>
  <si>
    <t>Anexo 2:EDT del PFG (se evalúa el aporte del estudiante al entregable Desarrollo del PFG, ya que los otros entregables son genéricos)</t>
  </si>
  <si>
    <t>14. EDT del PFG (se evalúa el aporte del estudiante al entregable Desarrollo del PFG, ya que los otros entregables son genéricos)</t>
  </si>
  <si>
    <r>
      <t>ü</t>
    </r>
    <r>
      <rPr>
        <sz val="7"/>
        <color theme="1"/>
        <rFont val="Times New Roman"/>
        <family val="1"/>
      </rPr>
      <t xml:space="preserve">  </t>
    </r>
    <r>
      <rPr>
        <sz val="11"/>
        <color theme="1"/>
        <rFont val="Calibri"/>
        <family val="2"/>
        <scheme val="minor"/>
      </rPr>
      <t>Está presentado de acuerdo con la Guía del PFG, respetando aspectos de forma y fondo, y los avances son parte integral de la misma guía.</t>
    </r>
  </si>
  <si>
    <r>
      <t>ü</t>
    </r>
    <r>
      <rPr>
        <sz val="7"/>
        <color theme="1"/>
        <rFont val="Times New Roman"/>
        <family val="1"/>
      </rPr>
      <t xml:space="preserve">  </t>
    </r>
    <r>
      <rPr>
        <sz val="11"/>
        <color theme="1"/>
        <rFont val="Calibri"/>
        <family val="2"/>
        <scheme val="minor"/>
      </rPr>
      <t>El documento está en limpio, con el control de cambios desactivado, libre de tachones y de comentarios, organizado y con formato según la guía del PFG</t>
    </r>
  </si>
  <si>
    <r>
      <t>ü</t>
    </r>
    <r>
      <rPr>
        <sz val="7"/>
        <color theme="1"/>
        <rFont val="Times New Roman"/>
        <family val="1"/>
      </rPr>
      <t xml:space="preserve">  </t>
    </r>
    <r>
      <rPr>
        <sz val="11"/>
        <color theme="1"/>
        <rFont val="Calibri"/>
        <family val="2"/>
        <scheme val="minor"/>
      </rPr>
      <t>La redacción, ortografía y presentación de cada avance es correcta y profesional, el descuido de este punto es causal de no aceptación del avance.</t>
    </r>
  </si>
  <si>
    <t>Otros aspectos que son evaluados con respecto a la Guía del PFG y su incumplimiento son causa de penalización de hasta el 20% de la nota del avance:</t>
  </si>
  <si>
    <t>Este documento no se redacta en tiempo futuro, usar redacción en tiempo pasado excepto cuando describa situaciones que ameritan redacción en tiempo presente.</t>
  </si>
  <si>
    <t>Toda Figura y Tabla se debe comentar desde el texto del documento antes de insertarla. No es suficiente con insertarla únicamente.</t>
  </si>
  <si>
    <t>Los apartados no inician en hoja nueva, ver Guía del PFG. Dejar únicamente un renglón en blanco entre el final de un apartado y el inicio del otro, también se puede dejar un renglón en blanco antes de después de una Figura o Tabla.</t>
  </si>
  <si>
    <t>No inicie un apartado con una Figura o Tabla o cita textual.
Primero explique la importancia del tema, inicie desarrollando el tema, describa la Figura o Tabla, ponga la Figura o Tabla y explique lo que corresponde según el tema en desarrollo.</t>
  </si>
  <si>
    <t>Para numerar y nombrar una Figura o Tabla, ver Guía del PFG y APA 7° Ed.</t>
  </si>
  <si>
    <t>Poner nota en Figuras y Tablas según se muestra las Normas APA 7° Ed.</t>
  </si>
  <si>
    <t>El título de la Figura o Tabla debe quedar en la misma página que la Figura o Tabla.</t>
  </si>
  <si>
    <t>No se permite acumular avances, cada avance debe ser desarrollado de forma completa según los requerimientos del avance que se indican en la unidad corrrespondiente y el cuadro de entregables.</t>
  </si>
  <si>
    <t>LAS SIGUIENTES NOTAS APLICAN PARA TODOS LOS AVANCES</t>
  </si>
  <si>
    <t>Pesos máx.</t>
  </si>
  <si>
    <t>Hace introducción, explica de qué se trata y describe brevemente su importancia y contenido, enfoque y tipos de investigación, usa citas según APA</t>
  </si>
  <si>
    <t>Describe de forma clara y convincente cuáles son los respectivos supuestos y restricciones y su relación con el tema del PFG Describe al menos 6 supuestos y 6 restricciones.</t>
  </si>
  <si>
    <t>7.2 Expliqca, entre dos y cuatro páginas, en qué consiste el análisis de impacto con el Estándar P5 y cuál es la importancia de este análisis.
Elabora la evaluación de impacto según se indica en el documento Guía para apartado 7.2 Análisis del proyecto de acuerdo con el Estándar P5, considerando lo visto en el curso Tópicos especiales en la AP II y el Estándar P5, realizando en forma de prosa los análisis a los planteamientos que ahí se indican, siguiendo el orden del documento. Desarrolla el análisis de forma clara y relacionada con el tema de fondo de su PFG, cada uno de los planteamientos que se indican.</t>
  </si>
  <si>
    <t>por no ajustarse al formato del nombre del archivo, ver Lineamientos del curso</t>
  </si>
  <si>
    <t>charter</t>
  </si>
  <si>
    <t>Avance 6</t>
  </si>
  <si>
    <t>Para evaluar este avance, el estudiante debe haber realizado todas las correcciones pendientes, así como haber completado cada uno de los puntos correspondientes a este avance, de otra forma no se recibe y no se le asigna calificación. Es decir, no se acepta este avance de forma incompleta, el mismo se devuelve sin calificación y su evaluación una vez completado el avance será con base en 80% como entrega tardía. El faciltiador le dará al estudiante como máximo 1 día para la completación del entregable.</t>
  </si>
  <si>
    <t>La redacción, ortografía y presentación de cada avance debe ser correcta y profesional, debe utilizarse las normas APA en todo el documento. Entrega el documento en limpio y sin el control de cambios activo, la redacción es correcta y de forma impersonal, respeta el formato de la Guía del PFG. Sigue los requerimientos indicados en el material del curso con respecto a los temas acá evaluados. El descuido de cualquiera de estos puntos es causal de no aceptación del avance o del rebajo de 20% de la nota del avance, queda a criterio del profesor aplicar una u otra penalización. El uso incorrecto o no uso de las Normas APA 7° Ed. o cambios al formato de la Guía del PFG implica una penalización de hasta el 20% de la nota del avance. si el documento se devuelve por no cumplir con lo anterior, se le dará 1 día para su corrección y será evaluado con base de 80% por entrega tardía.</t>
  </si>
  <si>
    <t>versión set2025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</si>
</sst>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3" x14ac:knownFonts="1">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1"/>
      <color theme="1"/>
      <name val="Calibri"/>
      <family val="2"/>
      <scheme val="minor"/>
    </font>
    <font>
      <b/>
      <sz val="11"/>
      <color theme="5" tint="-0.249977111117893"/>
      <name val="Calibri"/>
      <family val="2"/>
      <scheme val="minor"/>
    </font>
    <font>
      <b/>
      <sz val="12"/>
      <color theme="5" tint="-0.249977111117893"/>
      <name val="Calibri"/>
      <family val="2"/>
      <scheme val="minor"/>
    </font>
    <font>
      <sz val="11"/>
      <color theme="1"/>
      <name val="Wingdings"/>
      <charset val="2"/>
    </font>
    <font>
      <b/>
      <sz val="11"/>
      <name val="Calibri"/>
      <family val="2"/>
      <scheme val="minor"/>
    </font>
    <font>
      <b/>
      <sz val="11"/>
      <color rgb="FF000000"/>
      <name val="Calibri"/>
      <family val="2"/>
      <scheme val="minor"/>
    </font>
    <font>
      <sz val="11"/>
      <color rgb="FF000000"/>
      <name val="Calibri"/>
      <family val="2"/>
      <scheme val="minor"/>
    </font>
    <font>
      <b/>
      <sz val="12"/>
      <color theme="1"/>
      <name val="Calibri"/>
      <family val="2"/>
      <scheme val="minor"/>
    </font>
    <font>
      <sz val="11"/>
      <color theme="0"/>
      <name val="Calibri"/>
      <family val="2"/>
      <scheme val="minor"/>
    </font>
    <font>
      <sz val="11"/>
      <color theme="1"/>
      <name val="Calibri"/>
      <family val="2"/>
      <scheme val="minor"/>
    </font>
    <font>
      <sz val="7"/>
      <color theme="1"/>
      <name val="Times New Roman"/>
      <family val="1"/>
    </font>
    <font>
      <sz val="11"/>
      <color theme="1"/>
      <name val="Calibri"/>
      <family val="2"/>
      <scheme val="minor"/>
    </font>
    <font>
      <sz val="8"/>
      <name val="Calibri"/>
      <family val="2"/>
      <scheme val="minor"/>
    </font>
    <font>
      <sz val="11"/>
      <color theme="0"/>
      <name val="Aptos Narrow"/>
      <family val="2"/>
    </font>
  </fonts>
  <fills count="6">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rgb="FFFFFF00"/>
        <bgColor indexed="64"/>
      </patternFill>
    </fill>
    <fill>
      <patternFill patternType="solid">
        <fgColor theme="6" tint="0.59999389629810485"/>
        <bgColor indexed="64"/>
      </patternFill>
    </fill>
  </fills>
  <borders count="21">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thin">
        <color auto="1"/>
      </top>
      <bottom style="thin">
        <color auto="1"/>
      </bottom>
      <diagonal/>
    </border>
    <border>
      <left/>
      <right/>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s>
  <cellStyleXfs count="2">
    <xf numFmtId="0" fontId="0" fillId="0" borderId="0"/>
    <xf numFmtId="9" fontId="20" fillId="0" borderId="0" applyFont="0" applyFill="0" applyBorder="0" applyAlignment="0" applyProtection="0"/>
  </cellStyleXfs>
  <cellXfs count="140">
    <xf numFmtId="0" fontId="0" fillId="0" borderId="0" xfId="0"/>
    <xf numFmtId="0" fontId="9" fillId="0" borderId="0" xfId="0" applyFont="1"/>
    <xf numFmtId="0" fontId="0" fillId="2" borderId="0" xfId="0" applyFill="1"/>
    <xf numFmtId="0" fontId="0" fillId="0" borderId="0" xfId="0" applyAlignment="1">
      <alignment horizontal="center"/>
    </xf>
    <xf numFmtId="0" fontId="9" fillId="0" borderId="1" xfId="0" applyFont="1" applyBorder="1"/>
    <xf numFmtId="0" fontId="9" fillId="0" borderId="2" xfId="0" applyFont="1" applyBorder="1" applyAlignment="1">
      <alignment horizontal="center"/>
    </xf>
    <xf numFmtId="10" fontId="9" fillId="3" borderId="3" xfId="0" applyNumberFormat="1" applyFont="1" applyFill="1" applyBorder="1" applyAlignment="1">
      <alignment horizontal="center"/>
    </xf>
    <xf numFmtId="0" fontId="0" fillId="0" borderId="4" xfId="0" applyBorder="1"/>
    <xf numFmtId="0" fontId="0" fillId="0" borderId="5" xfId="0" applyBorder="1" applyAlignment="1">
      <alignment horizontal="center"/>
    </xf>
    <xf numFmtId="0" fontId="9" fillId="3" borderId="4" xfId="0" applyFont="1" applyFill="1" applyBorder="1"/>
    <xf numFmtId="0" fontId="9" fillId="3" borderId="0" xfId="0" applyFont="1" applyFill="1"/>
    <xf numFmtId="0" fontId="9" fillId="3" borderId="5" xfId="0" applyFont="1" applyFill="1" applyBorder="1"/>
    <xf numFmtId="0" fontId="9" fillId="0" borderId="4" xfId="0" applyFont="1" applyBorder="1" applyAlignment="1">
      <alignment horizontal="justify"/>
    </xf>
    <xf numFmtId="0" fontId="0" fillId="0" borderId="4" xfId="0" applyBorder="1" applyAlignment="1">
      <alignment horizontal="justify" vertical="top"/>
    </xf>
    <xf numFmtId="0" fontId="12" fillId="0" borderId="0" xfId="0" applyFont="1" applyAlignment="1">
      <alignment horizontal="justify" vertical="top"/>
    </xf>
    <xf numFmtId="0" fontId="0" fillId="2" borderId="0" xfId="0" applyFill="1" applyAlignment="1">
      <alignment horizontal="center"/>
    </xf>
    <xf numFmtId="0" fontId="9" fillId="0" borderId="0" xfId="0" applyFont="1" applyAlignment="1">
      <alignment horizontal="center"/>
    </xf>
    <xf numFmtId="0" fontId="9" fillId="0" borderId="1" xfId="0" applyFont="1" applyBorder="1" applyAlignment="1">
      <alignment horizontal="center"/>
    </xf>
    <xf numFmtId="0" fontId="9" fillId="3" borderId="4" xfId="0" applyFont="1" applyFill="1" applyBorder="1" applyAlignment="1">
      <alignment horizontal="center"/>
    </xf>
    <xf numFmtId="0" fontId="0" fillId="0" borderId="0" xfId="0" applyAlignment="1">
      <alignment horizontal="justify" vertical="top"/>
    </xf>
    <xf numFmtId="0" fontId="0" fillId="0" borderId="5" xfId="0" applyBorder="1" applyAlignment="1">
      <alignment horizontal="center" vertical="top"/>
    </xf>
    <xf numFmtId="0" fontId="0" fillId="0" borderId="6" xfId="0" applyBorder="1" applyAlignment="1">
      <alignment horizontal="justify" vertical="top"/>
    </xf>
    <xf numFmtId="10" fontId="0" fillId="0" borderId="6" xfId="0" applyNumberFormat="1" applyBorder="1" applyAlignment="1">
      <alignment horizontal="center" vertical="top"/>
    </xf>
    <xf numFmtId="0" fontId="0" fillId="0" borderId="6" xfId="0" applyBorder="1" applyAlignment="1">
      <alignment horizontal="center" vertical="top" wrapText="1"/>
    </xf>
    <xf numFmtId="0" fontId="0" fillId="0" borderId="6" xfId="0" applyBorder="1" applyAlignment="1">
      <alignment horizontal="left" vertical="top" wrapText="1"/>
    </xf>
    <xf numFmtId="0" fontId="0" fillId="0" borderId="6" xfId="0" applyBorder="1" applyAlignment="1">
      <alignment horizontal="center" vertical="top"/>
    </xf>
    <xf numFmtId="10" fontId="9" fillId="3" borderId="5" xfId="1" applyNumberFormat="1" applyFont="1" applyFill="1" applyBorder="1" applyAlignment="1">
      <alignment horizontal="center" vertical="top"/>
    </xf>
    <xf numFmtId="0" fontId="9" fillId="0" borderId="6" xfId="0" applyFont="1" applyBorder="1" applyAlignment="1">
      <alignment horizontal="justify"/>
    </xf>
    <xf numFmtId="10" fontId="0" fillId="0" borderId="6" xfId="0" applyNumberFormat="1" applyBorder="1" applyAlignment="1">
      <alignment horizontal="center"/>
    </xf>
    <xf numFmtId="10" fontId="0" fillId="0" borderId="6" xfId="1" applyNumberFormat="1" applyFont="1" applyBorder="1" applyAlignment="1">
      <alignment horizontal="center" vertical="top"/>
    </xf>
    <xf numFmtId="0" fontId="0" fillId="0" borderId="6" xfId="0" applyBorder="1" applyAlignment="1">
      <alignment horizontal="justify" vertical="top" wrapText="1"/>
    </xf>
    <xf numFmtId="10" fontId="0" fillId="0" borderId="5" xfId="0" applyNumberFormat="1" applyBorder="1" applyAlignment="1">
      <alignment horizontal="center"/>
    </xf>
    <xf numFmtId="10" fontId="14" fillId="0" borderId="5" xfId="0" applyNumberFormat="1" applyFont="1" applyBorder="1" applyAlignment="1">
      <alignment horizontal="center" vertical="top"/>
    </xf>
    <xf numFmtId="0" fontId="15" fillId="0" borderId="6" xfId="0" applyFont="1" applyBorder="1" applyAlignment="1">
      <alignment horizontal="right" vertical="top"/>
    </xf>
    <xf numFmtId="10" fontId="15" fillId="0" borderId="6" xfId="0" applyNumberFormat="1" applyFont="1" applyBorder="1" applyAlignment="1">
      <alignment horizontal="center" vertical="top"/>
    </xf>
    <xf numFmtId="10" fontId="0" fillId="0" borderId="5" xfId="0" applyNumberFormat="1" applyBorder="1" applyAlignment="1">
      <alignment horizontal="center" vertical="top"/>
    </xf>
    <xf numFmtId="0" fontId="0" fillId="0" borderId="4" xfId="0" applyBorder="1" applyAlignment="1">
      <alignment horizontal="center" vertical="top"/>
    </xf>
    <xf numFmtId="10" fontId="13" fillId="3" borderId="3" xfId="0" applyNumberFormat="1" applyFont="1" applyFill="1" applyBorder="1" applyAlignment="1">
      <alignment horizontal="center"/>
    </xf>
    <xf numFmtId="0" fontId="0" fillId="0" borderId="4" xfId="0" applyBorder="1" applyAlignment="1">
      <alignment horizontal="center"/>
    </xf>
    <xf numFmtId="10" fontId="9" fillId="3" borderId="5" xfId="1" applyNumberFormat="1" applyFont="1" applyFill="1" applyBorder="1" applyAlignment="1">
      <alignment horizontal="center"/>
    </xf>
    <xf numFmtId="164" fontId="9" fillId="3" borderId="6" xfId="1" applyNumberFormat="1" applyFont="1" applyFill="1" applyBorder="1" applyAlignment="1">
      <alignment horizontal="center"/>
    </xf>
    <xf numFmtId="0" fontId="0" fillId="0" borderId="6" xfId="0" applyBorder="1" applyAlignment="1">
      <alignment horizontal="center"/>
    </xf>
    <xf numFmtId="0" fontId="0" fillId="0" borderId="6" xfId="0" applyBorder="1" applyAlignment="1">
      <alignment horizontal="left" vertical="top"/>
    </xf>
    <xf numFmtId="0" fontId="0" fillId="0" borderId="4" xfId="0" applyBorder="1" applyAlignment="1">
      <alignment horizontal="justify" vertical="top" wrapText="1"/>
    </xf>
    <xf numFmtId="0" fontId="16" fillId="0" borderId="0" xfId="0" applyFont="1" applyAlignment="1">
      <alignment horizontal="center" vertical="top"/>
    </xf>
    <xf numFmtId="0" fontId="9" fillId="0" borderId="6" xfId="0" applyFont="1" applyBorder="1" applyAlignment="1">
      <alignment horizontal="center"/>
    </xf>
    <xf numFmtId="0" fontId="17" fillId="0" borderId="0" xfId="0" applyFont="1" applyAlignment="1">
      <alignment horizontal="center"/>
    </xf>
    <xf numFmtId="0" fontId="17" fillId="0" borderId="0" xfId="0" applyFont="1"/>
    <xf numFmtId="0" fontId="9" fillId="3" borderId="6" xfId="0" applyFont="1" applyFill="1" applyBorder="1" applyAlignment="1">
      <alignment horizontal="center"/>
    </xf>
    <xf numFmtId="0" fontId="18" fillId="3" borderId="4" xfId="0" applyFont="1" applyFill="1" applyBorder="1" applyAlignment="1">
      <alignment horizontal="center"/>
    </xf>
    <xf numFmtId="0" fontId="18" fillId="3" borderId="0" xfId="0" applyFont="1" applyFill="1" applyAlignment="1">
      <alignment horizontal="center"/>
    </xf>
    <xf numFmtId="0" fontId="18" fillId="3" borderId="5" xfId="0" applyFont="1" applyFill="1" applyBorder="1" applyAlignment="1">
      <alignment horizontal="center"/>
    </xf>
    <xf numFmtId="0" fontId="18" fillId="0" borderId="6" xfId="0" applyFont="1" applyBorder="1" applyAlignment="1">
      <alignment horizontal="justify" vertical="top"/>
    </xf>
    <xf numFmtId="0" fontId="0" fillId="5" borderId="0" xfId="0" applyFill="1"/>
    <xf numFmtId="10" fontId="9" fillId="5" borderId="6" xfId="0" applyNumberFormat="1" applyFont="1" applyFill="1" applyBorder="1" applyAlignment="1">
      <alignment horizontal="center" vertical="top"/>
    </xf>
    <xf numFmtId="10" fontId="14" fillId="5" borderId="6" xfId="0" applyNumberFormat="1" applyFont="1" applyFill="1" applyBorder="1" applyAlignment="1">
      <alignment horizontal="center" vertical="top"/>
    </xf>
    <xf numFmtId="0" fontId="9" fillId="5" borderId="0" xfId="0" applyFont="1" applyFill="1" applyAlignment="1">
      <alignment horizontal="center"/>
    </xf>
    <xf numFmtId="0" fontId="9" fillId="5" borderId="0" xfId="0" applyFont="1" applyFill="1"/>
    <xf numFmtId="0" fontId="18" fillId="0" borderId="6" xfId="0" applyFont="1" applyBorder="1" applyAlignment="1">
      <alignment horizontal="justify" vertical="top" wrapText="1"/>
    </xf>
    <xf numFmtId="10" fontId="0" fillId="0" borderId="6" xfId="1" applyNumberFormat="1" applyFont="1" applyBorder="1" applyAlignment="1">
      <alignment horizontal="center"/>
    </xf>
    <xf numFmtId="0" fontId="18" fillId="0" borderId="6" xfId="0" applyFont="1" applyBorder="1" applyAlignment="1">
      <alignment horizontal="left" vertical="top"/>
    </xf>
    <xf numFmtId="0" fontId="9" fillId="5" borderId="6" xfId="0" applyFont="1" applyFill="1" applyBorder="1" applyAlignment="1">
      <alignment horizontal="center" vertical="top"/>
    </xf>
    <xf numFmtId="0" fontId="0" fillId="0" borderId="1" xfId="0" applyBorder="1" applyAlignment="1">
      <alignment horizontal="center" vertical="top"/>
    </xf>
    <xf numFmtId="0" fontId="0" fillId="0" borderId="2" xfId="0" applyBorder="1" applyAlignment="1">
      <alignment horizontal="justify" vertical="top"/>
    </xf>
    <xf numFmtId="10" fontId="0" fillId="0" borderId="3" xfId="0" applyNumberFormat="1" applyBorder="1" applyAlignment="1">
      <alignment horizontal="center" vertical="top"/>
    </xf>
    <xf numFmtId="10" fontId="9" fillId="5" borderId="6" xfId="1" applyNumberFormat="1" applyFont="1" applyFill="1" applyBorder="1" applyAlignment="1">
      <alignment horizontal="center" vertical="top"/>
    </xf>
    <xf numFmtId="10" fontId="9" fillId="5" borderId="6" xfId="1" applyNumberFormat="1" applyFont="1" applyFill="1" applyBorder="1" applyAlignment="1">
      <alignment horizontal="center"/>
    </xf>
    <xf numFmtId="0" fontId="9" fillId="5" borderId="6" xfId="0" applyFont="1" applyFill="1" applyBorder="1" applyAlignment="1">
      <alignment horizontal="center"/>
    </xf>
    <xf numFmtId="0" fontId="18" fillId="0" borderId="0" xfId="0" applyFont="1"/>
    <xf numFmtId="0" fontId="0" fillId="0" borderId="6" xfId="0" applyBorder="1"/>
    <xf numFmtId="0" fontId="18" fillId="0" borderId="6" xfId="0" applyFont="1" applyBorder="1" applyAlignment="1">
      <alignment horizontal="center" vertical="top"/>
    </xf>
    <xf numFmtId="10" fontId="18" fillId="0" borderId="6" xfId="1" applyNumberFormat="1" applyFont="1" applyFill="1" applyBorder="1" applyAlignment="1">
      <alignment horizontal="center" vertical="top"/>
    </xf>
    <xf numFmtId="164" fontId="9" fillId="3" borderId="7" xfId="0" applyNumberFormat="1" applyFont="1" applyFill="1" applyBorder="1" applyAlignment="1">
      <alignment horizontal="center" vertical="top"/>
    </xf>
    <xf numFmtId="10" fontId="9" fillId="5" borderId="8" xfId="1" applyNumberFormat="1" applyFont="1" applyFill="1" applyBorder="1" applyAlignment="1">
      <alignment horizontal="center" vertical="top"/>
    </xf>
    <xf numFmtId="0" fontId="13" fillId="0" borderId="6" xfId="0" applyFont="1" applyBorder="1" applyAlignment="1">
      <alignment horizontal="center" vertical="top" wrapText="1"/>
    </xf>
    <xf numFmtId="10" fontId="18" fillId="0" borderId="6" xfId="0" applyNumberFormat="1" applyFont="1" applyBorder="1" applyAlignment="1">
      <alignment horizontal="center" vertical="top"/>
    </xf>
    <xf numFmtId="10" fontId="9" fillId="3" borderId="6" xfId="1" applyNumberFormat="1" applyFont="1" applyFill="1" applyBorder="1" applyAlignment="1">
      <alignment horizontal="center"/>
    </xf>
    <xf numFmtId="0" fontId="8" fillId="0" borderId="6" xfId="0" applyFont="1" applyBorder="1" applyAlignment="1">
      <alignment horizontal="justify" vertical="top"/>
    </xf>
    <xf numFmtId="0" fontId="7" fillId="0" borderId="6" xfId="0" applyFont="1" applyBorder="1" applyAlignment="1">
      <alignment horizontal="justify" vertical="top"/>
    </xf>
    <xf numFmtId="0" fontId="18" fillId="0" borderId="0" xfId="0" applyFont="1" applyAlignment="1">
      <alignment horizontal="justify" vertical="top"/>
    </xf>
    <xf numFmtId="10" fontId="18" fillId="0" borderId="5" xfId="0" applyNumberFormat="1" applyFont="1" applyBorder="1" applyAlignment="1">
      <alignment horizontal="center" vertical="top"/>
    </xf>
    <xf numFmtId="0" fontId="7" fillId="0" borderId="6" xfId="0" applyFont="1" applyBorder="1" applyAlignment="1">
      <alignment horizontal="left" vertical="top"/>
    </xf>
    <xf numFmtId="0" fontId="14" fillId="0" borderId="9" xfId="0" applyFont="1" applyBorder="1" applyAlignment="1">
      <alignment horizontal="center" vertical="top"/>
    </xf>
    <xf numFmtId="0" fontId="14" fillId="0" borderId="15" xfId="0" applyFont="1" applyBorder="1" applyAlignment="1">
      <alignment horizontal="center" vertical="top"/>
    </xf>
    <xf numFmtId="0" fontId="6" fillId="0" borderId="6" xfId="0" applyFont="1" applyBorder="1" applyAlignment="1">
      <alignment horizontal="justify" vertical="top" wrapText="1"/>
    </xf>
    <xf numFmtId="0" fontId="6" fillId="0" borderId="6" xfId="0" applyFont="1" applyBorder="1" applyAlignment="1">
      <alignment horizontal="justify" vertical="top"/>
    </xf>
    <xf numFmtId="0" fontId="6" fillId="0" borderId="6" xfId="0" applyFont="1" applyBorder="1" applyAlignment="1">
      <alignment horizontal="left" vertical="top" wrapText="1"/>
    </xf>
    <xf numFmtId="0" fontId="22" fillId="0" borderId="0" xfId="0" applyFont="1"/>
    <xf numFmtId="0" fontId="0" fillId="0" borderId="9" xfId="0" applyBorder="1" applyAlignment="1">
      <alignment horizontal="justify" vertical="top"/>
    </xf>
    <xf numFmtId="0" fontId="6" fillId="0" borderId="15" xfId="0" applyFont="1" applyBorder="1" applyAlignment="1">
      <alignment horizontal="justify" vertical="top"/>
    </xf>
    <xf numFmtId="10" fontId="0" fillId="0" borderId="15" xfId="0" applyNumberFormat="1" applyBorder="1" applyAlignment="1">
      <alignment horizontal="center" vertical="top"/>
    </xf>
    <xf numFmtId="0" fontId="4" fillId="0" borderId="6" xfId="0" applyFont="1" applyBorder="1" applyAlignment="1">
      <alignment horizontal="justify" vertical="top"/>
    </xf>
    <xf numFmtId="0" fontId="4" fillId="0" borderId="6" xfId="0" applyFont="1" applyBorder="1" applyAlignment="1">
      <alignment horizontal="justify" vertical="top" wrapText="1"/>
    </xf>
    <xf numFmtId="0" fontId="0" fillId="2" borderId="0" xfId="0" applyFill="1" applyAlignment="1">
      <alignment horizontal="center" vertical="center" wrapText="1"/>
    </xf>
    <xf numFmtId="0" fontId="3" fillId="0" borderId="0" xfId="0" applyFont="1"/>
    <xf numFmtId="0" fontId="2" fillId="0" borderId="6" xfId="0" applyFont="1" applyBorder="1" applyAlignment="1">
      <alignment horizontal="justify" vertical="top"/>
    </xf>
    <xf numFmtId="0" fontId="0" fillId="0" borderId="0" xfId="0" applyAlignment="1">
      <alignment horizontal="center" vertical="center"/>
    </xf>
    <xf numFmtId="0" fontId="0" fillId="3" borderId="4" xfId="0" applyFill="1" applyBorder="1" applyAlignment="1">
      <alignment horizontal="center"/>
    </xf>
    <xf numFmtId="0" fontId="9" fillId="3" borderId="0" xfId="0" applyFont="1" applyFill="1" applyAlignment="1">
      <alignment horizontal="center" vertical="top"/>
    </xf>
    <xf numFmtId="0" fontId="1" fillId="4" borderId="6" xfId="0" applyFont="1" applyFill="1" applyBorder="1" applyAlignment="1">
      <alignment horizontal="justify" vertical="top" wrapText="1"/>
    </xf>
    <xf numFmtId="0" fontId="4" fillId="4" borderId="17" xfId="0" applyFont="1" applyFill="1" applyBorder="1" applyAlignment="1">
      <alignment horizontal="left" vertical="top" wrapText="1"/>
    </xf>
    <xf numFmtId="0" fontId="4" fillId="4" borderId="18" xfId="0" applyFont="1" applyFill="1" applyBorder="1" applyAlignment="1">
      <alignment horizontal="left" vertical="top" wrapText="1"/>
    </xf>
    <xf numFmtId="0" fontId="10" fillId="4" borderId="17" xfId="0" applyFont="1" applyFill="1" applyBorder="1" applyAlignment="1">
      <alignment horizontal="center" vertical="top" wrapText="1"/>
    </xf>
    <xf numFmtId="0" fontId="10" fillId="4" borderId="19" xfId="0" applyFont="1" applyFill="1" applyBorder="1" applyAlignment="1">
      <alignment horizontal="center" vertical="top" wrapText="1"/>
    </xf>
    <xf numFmtId="0" fontId="10" fillId="4" borderId="18" xfId="0" applyFont="1" applyFill="1" applyBorder="1" applyAlignment="1">
      <alignment horizontal="center" vertical="top" wrapText="1"/>
    </xf>
    <xf numFmtId="0" fontId="4" fillId="0" borderId="0" xfId="0" applyFont="1" applyAlignment="1">
      <alignment horizontal="left" vertical="top" wrapText="1"/>
    </xf>
    <xf numFmtId="0" fontId="4" fillId="0" borderId="16" xfId="0" applyFont="1" applyBorder="1" applyAlignment="1">
      <alignment horizontal="left" vertical="top"/>
    </xf>
    <xf numFmtId="0" fontId="4" fillId="0" borderId="0" xfId="0" applyFont="1" applyAlignment="1">
      <alignment horizontal="left" vertical="top"/>
    </xf>
    <xf numFmtId="0" fontId="4" fillId="4" borderId="11" xfId="0" applyFont="1" applyFill="1" applyBorder="1" applyAlignment="1">
      <alignment horizontal="left" vertical="top" wrapText="1"/>
    </xf>
    <xf numFmtId="0" fontId="0" fillId="4" borderId="12" xfId="0" applyFill="1" applyBorder="1" applyAlignment="1">
      <alignment horizontal="left" vertical="top" wrapText="1"/>
    </xf>
    <xf numFmtId="0" fontId="4" fillId="4" borderId="13" xfId="0" applyFont="1" applyFill="1" applyBorder="1" applyAlignment="1">
      <alignment horizontal="left" vertical="top" wrapText="1"/>
    </xf>
    <xf numFmtId="0" fontId="0" fillId="4" borderId="14" xfId="0" applyFill="1" applyBorder="1" applyAlignment="1">
      <alignment horizontal="left" vertical="top" wrapText="1"/>
    </xf>
    <xf numFmtId="0" fontId="12" fillId="0" borderId="4" xfId="0" applyFont="1" applyBorder="1" applyAlignment="1">
      <alignment horizontal="left" vertical="top" wrapText="1"/>
    </xf>
    <xf numFmtId="0" fontId="12" fillId="0" borderId="0" xfId="0" applyFont="1" applyAlignment="1">
      <alignment horizontal="left" vertical="top" wrapText="1"/>
    </xf>
    <xf numFmtId="0" fontId="12" fillId="0" borderId="5" xfId="0" applyFont="1" applyBorder="1" applyAlignment="1">
      <alignment horizontal="left" vertical="top" wrapText="1"/>
    </xf>
    <xf numFmtId="0" fontId="11" fillId="4" borderId="17" xfId="0" applyFont="1" applyFill="1" applyBorder="1" applyAlignment="1">
      <alignment horizontal="center" vertical="center" wrapText="1"/>
    </xf>
    <xf numFmtId="0" fontId="11" fillId="4" borderId="19" xfId="0" applyFont="1" applyFill="1" applyBorder="1" applyAlignment="1">
      <alignment horizontal="center" vertical="center" wrapText="1"/>
    </xf>
    <xf numFmtId="0" fontId="11" fillId="4" borderId="18" xfId="0" applyFont="1" applyFill="1" applyBorder="1" applyAlignment="1">
      <alignment horizontal="center" vertical="center" wrapText="1"/>
    </xf>
    <xf numFmtId="0" fontId="0" fillId="0" borderId="20" xfId="0" applyBorder="1" applyAlignment="1">
      <alignment horizontal="left" vertical="top"/>
    </xf>
    <xf numFmtId="0" fontId="9" fillId="5" borderId="6" xfId="0" applyFont="1" applyFill="1" applyBorder="1" applyAlignment="1">
      <alignment horizontal="center" vertical="top" wrapText="1"/>
    </xf>
    <xf numFmtId="0" fontId="1" fillId="0" borderId="4" xfId="0" applyFont="1" applyBorder="1" applyAlignment="1">
      <alignment horizontal="justify" vertical="center" wrapText="1"/>
    </xf>
    <xf numFmtId="0" fontId="0" fillId="0" borderId="0" xfId="0" applyAlignment="1">
      <alignment horizontal="justify" vertical="center" wrapText="1"/>
    </xf>
    <xf numFmtId="0" fontId="0" fillId="0" borderId="5" xfId="0" applyBorder="1" applyAlignment="1">
      <alignment horizontal="justify" vertical="center" wrapText="1"/>
    </xf>
    <xf numFmtId="0" fontId="5" fillId="0" borderId="0" xfId="0" applyFont="1" applyAlignment="1">
      <alignment horizontal="left" vertical="top" wrapText="1"/>
    </xf>
    <xf numFmtId="0" fontId="7" fillId="4" borderId="13" xfId="0" applyFont="1" applyFill="1" applyBorder="1" applyAlignment="1">
      <alignment horizontal="left" vertical="top" wrapText="1"/>
    </xf>
    <xf numFmtId="0" fontId="5" fillId="4" borderId="17" xfId="0" applyFont="1" applyFill="1" applyBorder="1" applyAlignment="1">
      <alignment horizontal="left" vertical="top" wrapText="1"/>
    </xf>
    <xf numFmtId="0" fontId="5" fillId="4" borderId="18" xfId="0" applyFont="1" applyFill="1" applyBorder="1" applyAlignment="1">
      <alignment horizontal="left" vertical="top" wrapText="1"/>
    </xf>
    <xf numFmtId="0" fontId="5" fillId="0" borderId="0" xfId="0" applyFont="1" applyAlignment="1">
      <alignment horizontal="left" vertical="top"/>
    </xf>
    <xf numFmtId="0" fontId="5" fillId="0" borderId="16" xfId="0" applyFont="1" applyBorder="1" applyAlignment="1">
      <alignment horizontal="left" vertical="top"/>
    </xf>
    <xf numFmtId="0" fontId="5" fillId="4" borderId="11" xfId="0" applyFont="1" applyFill="1" applyBorder="1" applyAlignment="1">
      <alignment horizontal="left" vertical="top" wrapText="1"/>
    </xf>
    <xf numFmtId="0" fontId="9" fillId="5" borderId="6" xfId="0" applyFont="1" applyFill="1" applyBorder="1" applyAlignment="1">
      <alignment horizontal="center" vertical="top"/>
    </xf>
    <xf numFmtId="0" fontId="9" fillId="5" borderId="9" xfId="0" applyFont="1" applyFill="1" applyBorder="1" applyAlignment="1">
      <alignment horizontal="center" vertical="top" wrapText="1"/>
    </xf>
    <xf numFmtId="0" fontId="9" fillId="5" borderId="10" xfId="0" applyFont="1" applyFill="1" applyBorder="1" applyAlignment="1">
      <alignment horizontal="center" vertical="top" wrapText="1"/>
    </xf>
    <xf numFmtId="0" fontId="9" fillId="5" borderId="9" xfId="0" applyFont="1" applyFill="1" applyBorder="1" applyAlignment="1">
      <alignment horizontal="left" vertical="top" wrapText="1"/>
    </xf>
    <xf numFmtId="0" fontId="9" fillId="5" borderId="10" xfId="0" applyFont="1" applyFill="1" applyBorder="1" applyAlignment="1">
      <alignment horizontal="left" vertical="top" wrapText="1"/>
    </xf>
    <xf numFmtId="0" fontId="9" fillId="5" borderId="9" xfId="0" applyFont="1" applyFill="1" applyBorder="1" applyAlignment="1">
      <alignment horizontal="center" vertical="top"/>
    </xf>
    <xf numFmtId="0" fontId="9" fillId="5" borderId="10" xfId="0" applyFont="1" applyFill="1" applyBorder="1" applyAlignment="1">
      <alignment horizontal="center" vertical="top"/>
    </xf>
    <xf numFmtId="0" fontId="14" fillId="5" borderId="9" xfId="0" applyFont="1" applyFill="1" applyBorder="1" applyAlignment="1">
      <alignment horizontal="center" vertical="top"/>
    </xf>
    <xf numFmtId="0" fontId="14" fillId="5" borderId="10" xfId="0" applyFont="1" applyFill="1" applyBorder="1" applyAlignment="1">
      <alignment horizontal="center" vertical="top"/>
    </xf>
    <xf numFmtId="0" fontId="13" fillId="5" borderId="6" xfId="0" applyFont="1" applyFill="1" applyBorder="1" applyAlignment="1">
      <alignment horizontal="center" vertical="top" wrapText="1"/>
    </xf>
  </cellXfs>
  <cellStyles count="2">
    <cellStyle name="Normal" xfId="0" builtinId="0"/>
    <cellStyle name="Porcentaje" xfId="1" builtinId="5"/>
  </cellStyles>
  <dxfs count="2">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Z37"/>
  <sheetViews>
    <sheetView tabSelected="1" zoomScaleNormal="100" workbookViewId="0">
      <selection activeCell="D2" sqref="D2"/>
    </sheetView>
  </sheetViews>
  <sheetFormatPr baseColWidth="10" defaultColWidth="11" defaultRowHeight="15" x14ac:dyDescent="0.2"/>
  <cols>
    <col min="1" max="1" width="3" style="47" customWidth="1"/>
    <col min="2" max="2" width="64.1640625" style="47" customWidth="1"/>
    <col min="3" max="3" width="10.83203125" style="46"/>
    <col min="4" max="4" width="13.1640625" style="47" bestFit="1" customWidth="1"/>
    <col min="5" max="16384" width="11" style="47"/>
  </cols>
  <sheetData>
    <row r="1" spans="1:52" s="16" customFormat="1" x14ac:dyDescent="0.2">
      <c r="A1" s="17"/>
      <c r="B1" s="5" t="s">
        <v>0</v>
      </c>
      <c r="C1" s="40">
        <f>+C4+C8+C19</f>
        <v>0.08</v>
      </c>
      <c r="D1" s="16" t="s">
        <v>123</v>
      </c>
    </row>
    <row r="2" spans="1:52" s="3" customFormat="1" x14ac:dyDescent="0.2">
      <c r="A2" s="38"/>
      <c r="C2" s="8" t="s">
        <v>114</v>
      </c>
    </row>
    <row r="3" spans="1:52" s="45" customFormat="1" x14ac:dyDescent="0.2">
      <c r="A3" s="48"/>
      <c r="B3" s="48"/>
      <c r="C3" s="48"/>
      <c r="D3" s="16"/>
      <c r="E3" s="16"/>
      <c r="F3" s="16"/>
      <c r="G3" s="16"/>
      <c r="H3" s="16"/>
      <c r="I3" s="16"/>
      <c r="J3" s="16"/>
      <c r="K3" s="16"/>
      <c r="L3" s="16"/>
      <c r="M3" s="16"/>
      <c r="N3" s="16"/>
      <c r="O3" s="16"/>
      <c r="P3" s="16"/>
      <c r="Q3" s="16"/>
      <c r="R3" s="16"/>
      <c r="S3" s="16"/>
      <c r="T3" s="16"/>
      <c r="U3" s="16"/>
      <c r="V3" s="16"/>
      <c r="W3" s="16"/>
      <c r="X3" s="16"/>
      <c r="Y3" s="16"/>
      <c r="Z3" s="16"/>
      <c r="AA3" s="16"/>
      <c r="AB3" s="16"/>
      <c r="AC3" s="16"/>
      <c r="AD3" s="16"/>
      <c r="AE3" s="16"/>
      <c r="AF3" s="16"/>
      <c r="AG3" s="16"/>
      <c r="AH3" s="16"/>
      <c r="AI3" s="16"/>
      <c r="AJ3" s="16"/>
      <c r="AK3" s="16"/>
      <c r="AL3" s="16"/>
      <c r="AM3" s="16"/>
      <c r="AN3" s="16"/>
      <c r="AO3" s="16"/>
      <c r="AP3" s="16"/>
      <c r="AQ3" s="16"/>
      <c r="AR3" s="16"/>
      <c r="AS3" s="16"/>
      <c r="AT3" s="16"/>
      <c r="AU3" s="16"/>
      <c r="AV3" s="16"/>
      <c r="AW3" s="16"/>
      <c r="AX3" s="16"/>
      <c r="AY3" s="16"/>
      <c r="AZ3" s="16"/>
    </row>
    <row r="4" spans="1:52" s="53" customFormat="1" x14ac:dyDescent="0.2">
      <c r="A4" s="119" t="s">
        <v>82</v>
      </c>
      <c r="B4" s="119"/>
      <c r="C4" s="66">
        <f>+(C5+C6)/100</f>
        <v>0.04</v>
      </c>
    </row>
    <row r="5" spans="1:52" customFormat="1" ht="16" x14ac:dyDescent="0.2">
      <c r="A5" s="30"/>
      <c r="B5" s="21" t="s">
        <v>1</v>
      </c>
      <c r="C5" s="41">
        <v>2</v>
      </c>
    </row>
    <row r="6" spans="1:52" customFormat="1" ht="16" x14ac:dyDescent="0.2">
      <c r="A6" s="30"/>
      <c r="B6" s="21" t="s">
        <v>10</v>
      </c>
      <c r="C6" s="41">
        <v>2</v>
      </c>
    </row>
    <row r="7" spans="1:52" customFormat="1" x14ac:dyDescent="0.2">
      <c r="A7" s="12"/>
      <c r="C7" s="8"/>
    </row>
    <row r="8" spans="1:52" s="57" customFormat="1" x14ac:dyDescent="0.2">
      <c r="A8" s="119" t="s">
        <v>83</v>
      </c>
      <c r="B8" s="119"/>
      <c r="C8" s="66">
        <f t="shared" ref="C8" si="0">SUM(C9:C14)/100</f>
        <v>0.04</v>
      </c>
    </row>
    <row r="9" spans="1:52" customFormat="1" ht="16" x14ac:dyDescent="0.2">
      <c r="A9" s="30">
        <v>1</v>
      </c>
      <c r="B9" s="21" t="s">
        <v>2</v>
      </c>
      <c r="C9" s="41">
        <v>0.5</v>
      </c>
    </row>
    <row r="10" spans="1:52" customFormat="1" ht="16" x14ac:dyDescent="0.2">
      <c r="A10" s="30">
        <v>2</v>
      </c>
      <c r="B10" s="21" t="s">
        <v>3</v>
      </c>
      <c r="C10" s="41">
        <v>0.5</v>
      </c>
    </row>
    <row r="11" spans="1:52" customFormat="1" ht="32" x14ac:dyDescent="0.2">
      <c r="A11" s="30">
        <v>3</v>
      </c>
      <c r="B11" s="21" t="s">
        <v>98</v>
      </c>
      <c r="C11" s="41">
        <v>0.25</v>
      </c>
    </row>
    <row r="12" spans="1:52" customFormat="1" ht="36" customHeight="1" x14ac:dyDescent="0.2">
      <c r="A12" s="30">
        <v>4</v>
      </c>
      <c r="B12" s="21" t="s">
        <v>4</v>
      </c>
      <c r="C12" s="41">
        <v>0.25</v>
      </c>
    </row>
    <row r="13" spans="1:52" customFormat="1" ht="48" x14ac:dyDescent="0.2">
      <c r="A13" s="30">
        <v>5</v>
      </c>
      <c r="B13" s="21" t="s">
        <v>5</v>
      </c>
      <c r="C13" s="41">
        <f>0.25+2</f>
        <v>2.25</v>
      </c>
    </row>
    <row r="14" spans="1:52" customFormat="1" ht="32" x14ac:dyDescent="0.2">
      <c r="A14" s="30">
        <v>6</v>
      </c>
      <c r="B14" s="52" t="s">
        <v>61</v>
      </c>
      <c r="C14" s="41">
        <v>0.25</v>
      </c>
    </row>
    <row r="15" spans="1:52" customFormat="1" ht="16" thickBot="1" x14ac:dyDescent="0.25">
      <c r="A15" s="43"/>
      <c r="B15" s="19"/>
      <c r="C15" s="8"/>
    </row>
    <row r="16" spans="1:52" customFormat="1" ht="15.75" customHeight="1" thickBot="1" x14ac:dyDescent="0.25">
      <c r="A16" s="102" t="s">
        <v>113</v>
      </c>
      <c r="B16" s="103"/>
      <c r="C16" s="104"/>
    </row>
    <row r="17" spans="1:3" customFormat="1" ht="16.5" customHeight="1" thickBot="1" x14ac:dyDescent="0.25">
      <c r="A17" s="36"/>
      <c r="B17" s="44"/>
      <c r="C17" s="8"/>
    </row>
    <row r="18" spans="1:3" customFormat="1" ht="29.25" customHeight="1" thickBot="1" x14ac:dyDescent="0.25">
      <c r="A18" s="102" t="s">
        <v>81</v>
      </c>
      <c r="B18" s="103"/>
      <c r="C18" s="104"/>
    </row>
    <row r="19" spans="1:3" customFormat="1" ht="135.75" customHeight="1" thickBot="1" x14ac:dyDescent="0.25">
      <c r="A19" s="120" t="s">
        <v>122</v>
      </c>
      <c r="B19" s="121"/>
      <c r="C19" s="122"/>
    </row>
    <row r="20" spans="1:3" customFormat="1" ht="32.25" customHeight="1" thickBot="1" x14ac:dyDescent="0.25">
      <c r="A20" s="115" t="s">
        <v>6</v>
      </c>
      <c r="B20" s="116"/>
      <c r="C20" s="117"/>
    </row>
    <row r="21" spans="1:3" customFormat="1" ht="30" customHeight="1" x14ac:dyDescent="0.2">
      <c r="A21" s="112" t="s">
        <v>101</v>
      </c>
      <c r="B21" s="113"/>
      <c r="C21" s="114"/>
    </row>
    <row r="22" spans="1:3" customFormat="1" ht="30" customHeight="1" x14ac:dyDescent="0.2">
      <c r="A22" s="112" t="s">
        <v>102</v>
      </c>
      <c r="B22" s="113"/>
      <c r="C22" s="114"/>
    </row>
    <row r="23" spans="1:3" customFormat="1" ht="30" customHeight="1" x14ac:dyDescent="0.2">
      <c r="A23" s="112" t="s">
        <v>103</v>
      </c>
      <c r="B23" s="113"/>
      <c r="C23" s="114"/>
    </row>
    <row r="24" spans="1:3" customFormat="1" ht="16" thickBot="1" x14ac:dyDescent="0.25">
      <c r="A24" s="7"/>
      <c r="B24" s="14"/>
      <c r="C24" s="8"/>
    </row>
    <row r="25" spans="1:3" customFormat="1" ht="43.5" customHeight="1" thickBot="1" x14ac:dyDescent="0.25">
      <c r="A25" s="115" t="s">
        <v>104</v>
      </c>
      <c r="B25" s="116"/>
      <c r="C25" s="117"/>
    </row>
    <row r="26" spans="1:3" s="46" customFormat="1" x14ac:dyDescent="0.2">
      <c r="A26" s="87"/>
      <c r="B26" s="118" t="s">
        <v>7</v>
      </c>
      <c r="C26" s="118"/>
    </row>
    <row r="27" spans="1:3" ht="33" customHeight="1" x14ac:dyDescent="0.2">
      <c r="B27" s="105" t="s">
        <v>105</v>
      </c>
      <c r="C27" s="105"/>
    </row>
    <row r="28" spans="1:3" ht="29.25" customHeight="1" x14ac:dyDescent="0.2">
      <c r="B28" s="105" t="s">
        <v>8</v>
      </c>
      <c r="C28" s="105"/>
    </row>
    <row r="29" spans="1:3" ht="31.5" customHeight="1" x14ac:dyDescent="0.2">
      <c r="B29" s="105" t="s">
        <v>106</v>
      </c>
      <c r="C29" s="105"/>
    </row>
    <row r="30" spans="1:3" ht="15" customHeight="1" x14ac:dyDescent="0.2">
      <c r="B30" s="105" t="s">
        <v>110</v>
      </c>
      <c r="C30" s="105"/>
    </row>
    <row r="31" spans="1:3" ht="48" customHeight="1" x14ac:dyDescent="0.2">
      <c r="B31" s="105" t="s">
        <v>107</v>
      </c>
      <c r="C31" s="105"/>
    </row>
    <row r="32" spans="1:3" ht="60" customHeight="1" x14ac:dyDescent="0.2">
      <c r="B32" s="105" t="s">
        <v>108</v>
      </c>
      <c r="C32" s="105"/>
    </row>
    <row r="33" spans="2:3" x14ac:dyDescent="0.2">
      <c r="B33" s="107" t="s">
        <v>109</v>
      </c>
      <c r="C33" s="107"/>
    </row>
    <row r="34" spans="2:3" ht="16" thickBot="1" x14ac:dyDescent="0.25">
      <c r="B34" s="106" t="s">
        <v>111</v>
      </c>
      <c r="C34" s="106"/>
    </row>
    <row r="35" spans="2:3" ht="30" customHeight="1" x14ac:dyDescent="0.2">
      <c r="B35" s="108" t="s">
        <v>60</v>
      </c>
      <c r="C35" s="109"/>
    </row>
    <row r="36" spans="2:3" ht="32" customHeight="1" thickBot="1" x14ac:dyDescent="0.25">
      <c r="B36" s="110" t="s">
        <v>80</v>
      </c>
      <c r="C36" s="111"/>
    </row>
    <row r="37" spans="2:3" ht="45.75" customHeight="1" thickBot="1" x14ac:dyDescent="0.25">
      <c r="B37" s="100" t="s">
        <v>112</v>
      </c>
      <c r="C37" s="101"/>
    </row>
  </sheetData>
  <mergeCells count="22">
    <mergeCell ref="B29:C29"/>
    <mergeCell ref="A4:B4"/>
    <mergeCell ref="A8:B8"/>
    <mergeCell ref="A18:C18"/>
    <mergeCell ref="A19:C19"/>
    <mergeCell ref="A20:C20"/>
    <mergeCell ref="B37:C37"/>
    <mergeCell ref="A16:C16"/>
    <mergeCell ref="B30:C30"/>
    <mergeCell ref="B31:C31"/>
    <mergeCell ref="B32:C32"/>
    <mergeCell ref="B34:C34"/>
    <mergeCell ref="B33:C33"/>
    <mergeCell ref="B35:C35"/>
    <mergeCell ref="B36:C36"/>
    <mergeCell ref="A21:C21"/>
    <mergeCell ref="A22:C22"/>
    <mergeCell ref="A23:C23"/>
    <mergeCell ref="A25:C25"/>
    <mergeCell ref="B26:C26"/>
    <mergeCell ref="B27:C27"/>
    <mergeCell ref="B28:C28"/>
  </mergeCells>
  <pageMargins left="0.70866141732283505" right="0.70866141732283505" top="0.74803149606299202" bottom="0.74803149606299202" header="0.31496062992126" footer="0.31496062992126"/>
  <pageSetup scale="7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139"/>
  <sheetViews>
    <sheetView showGridLines="0" topLeftCell="A2" zoomScaleNormal="100" workbookViewId="0">
      <selection activeCell="D2" sqref="D2"/>
    </sheetView>
  </sheetViews>
  <sheetFormatPr baseColWidth="10" defaultColWidth="11" defaultRowHeight="15" x14ac:dyDescent="0.2"/>
  <cols>
    <col min="1" max="1" width="3" customWidth="1"/>
    <col min="2" max="2" width="75.33203125" customWidth="1"/>
    <col min="3" max="3" width="11.5" style="3"/>
  </cols>
  <sheetData>
    <row r="1" spans="1:4" s="16" customFormat="1" x14ac:dyDescent="0.2">
      <c r="A1" s="17"/>
      <c r="B1" s="5" t="s">
        <v>9</v>
      </c>
      <c r="C1" s="76">
        <f>C4+C13+C18</f>
        <v>0.08</v>
      </c>
    </row>
    <row r="2" spans="1:4" ht="96" x14ac:dyDescent="0.2">
      <c r="A2" s="7"/>
      <c r="B2" s="99" t="s">
        <v>121</v>
      </c>
      <c r="C2" s="8" t="s">
        <v>114</v>
      </c>
    </row>
    <row r="3" spans="1:4" s="50" customFormat="1" x14ac:dyDescent="0.2">
      <c r="A3" s="49"/>
      <c r="C3" s="51"/>
    </row>
    <row r="4" spans="1:4" s="53" customFormat="1" ht="15" customHeight="1" x14ac:dyDescent="0.2">
      <c r="A4" s="119" t="s">
        <v>82</v>
      </c>
      <c r="B4" s="119"/>
      <c r="C4" s="66">
        <f>+(C5+C6+C7+C8+C9+C10+C11+C12)/100</f>
        <v>0.04</v>
      </c>
    </row>
    <row r="5" spans="1:4" ht="16" x14ac:dyDescent="0.2">
      <c r="A5" s="23"/>
      <c r="B5" s="24" t="s">
        <v>17</v>
      </c>
      <c r="C5" s="41">
        <v>0.75</v>
      </c>
    </row>
    <row r="6" spans="1:4" ht="32" x14ac:dyDescent="0.2">
      <c r="A6" s="23"/>
      <c r="B6" s="86" t="s">
        <v>100</v>
      </c>
      <c r="C6" s="41">
        <v>0.5</v>
      </c>
      <c r="D6" s="94"/>
    </row>
    <row r="7" spans="1:4" ht="16" x14ac:dyDescent="0.2">
      <c r="A7" s="23"/>
      <c r="B7" s="24" t="s">
        <v>18</v>
      </c>
      <c r="C7" s="41">
        <v>0.5</v>
      </c>
    </row>
    <row r="8" spans="1:4" ht="16" x14ac:dyDescent="0.2">
      <c r="A8" s="23"/>
      <c r="B8" s="24" t="s">
        <v>19</v>
      </c>
      <c r="C8" s="41">
        <v>0.5</v>
      </c>
    </row>
    <row r="9" spans="1:4" ht="16" x14ac:dyDescent="0.2">
      <c r="A9" s="23"/>
      <c r="B9" s="24" t="s">
        <v>20</v>
      </c>
      <c r="C9" s="41">
        <v>0.5</v>
      </c>
    </row>
    <row r="10" spans="1:4" ht="16" customHeight="1" x14ac:dyDescent="0.2">
      <c r="A10" s="23"/>
      <c r="B10" s="42" t="s">
        <v>21</v>
      </c>
      <c r="C10" s="41">
        <v>0.5</v>
      </c>
    </row>
    <row r="11" spans="1:4" ht="16" customHeight="1" x14ac:dyDescent="0.2">
      <c r="A11" s="23"/>
      <c r="B11" s="60" t="s">
        <v>51</v>
      </c>
      <c r="C11" s="41">
        <v>0.5</v>
      </c>
    </row>
    <row r="12" spans="1:4" ht="16" customHeight="1" x14ac:dyDescent="0.2">
      <c r="A12" s="23"/>
      <c r="B12" s="81" t="s">
        <v>85</v>
      </c>
      <c r="C12" s="41">
        <v>0.25</v>
      </c>
    </row>
    <row r="13" spans="1:4" s="57" customFormat="1" ht="31.5" customHeight="1" x14ac:dyDescent="0.2">
      <c r="A13" s="119" t="s">
        <v>99</v>
      </c>
      <c r="B13" s="119"/>
      <c r="C13" s="66">
        <f t="shared" ref="C13" si="0">SUM(C14:C17)/100</f>
        <v>0.02</v>
      </c>
    </row>
    <row r="14" spans="1:4" ht="32" x14ac:dyDescent="0.2">
      <c r="A14" s="30">
        <v>1</v>
      </c>
      <c r="B14" s="78" t="s">
        <v>11</v>
      </c>
      <c r="C14" s="41">
        <v>0.75</v>
      </c>
    </row>
    <row r="15" spans="1:4" ht="32" x14ac:dyDescent="0.2">
      <c r="A15" s="30">
        <v>2</v>
      </c>
      <c r="B15" s="78" t="s">
        <v>12</v>
      </c>
      <c r="C15" s="41">
        <v>0.75</v>
      </c>
      <c r="D15" s="94"/>
    </row>
    <row r="16" spans="1:4" ht="16" x14ac:dyDescent="0.2">
      <c r="A16" s="30">
        <v>3</v>
      </c>
      <c r="B16" s="21" t="s">
        <v>13</v>
      </c>
      <c r="C16" s="41">
        <v>0.25</v>
      </c>
      <c r="D16" s="94"/>
    </row>
    <row r="17" spans="1:5" ht="33" customHeight="1" x14ac:dyDescent="0.2">
      <c r="A17" s="30">
        <v>4</v>
      </c>
      <c r="B17" s="21" t="s">
        <v>14</v>
      </c>
      <c r="C17" s="41">
        <v>0.25</v>
      </c>
      <c r="D17" s="94"/>
    </row>
    <row r="18" spans="1:5" s="57" customFormat="1" x14ac:dyDescent="0.2">
      <c r="A18" s="130" t="s">
        <v>84</v>
      </c>
      <c r="B18" s="130"/>
      <c r="C18" s="54">
        <f>SUM(C19:C21)/100</f>
        <v>0.02</v>
      </c>
    </row>
    <row r="19" spans="1:5" ht="32" x14ac:dyDescent="0.2">
      <c r="A19" s="21">
        <v>1</v>
      </c>
      <c r="B19" s="78" t="s">
        <v>64</v>
      </c>
      <c r="C19" s="41">
        <v>0.75</v>
      </c>
      <c r="D19" s="94"/>
    </row>
    <row r="20" spans="1:5" ht="32" x14ac:dyDescent="0.2">
      <c r="A20" s="21">
        <v>2</v>
      </c>
      <c r="B20" s="78" t="s">
        <v>65</v>
      </c>
      <c r="C20" s="41">
        <v>0.75</v>
      </c>
    </row>
    <row r="21" spans="1:5" ht="16" x14ac:dyDescent="0.2">
      <c r="A21" s="21">
        <v>4</v>
      </c>
      <c r="B21" s="78" t="s">
        <v>38</v>
      </c>
      <c r="C21" s="25">
        <v>0.5</v>
      </c>
      <c r="D21" s="94"/>
    </row>
    <row r="22" spans="1:5" x14ac:dyDescent="0.2">
      <c r="A22" s="7"/>
      <c r="C22" s="8"/>
    </row>
    <row r="23" spans="1:5" s="2" customFormat="1" x14ac:dyDescent="0.2">
      <c r="C23" s="15"/>
    </row>
    <row r="24" spans="1:5" s="2" customFormat="1" ht="16" thickBot="1" x14ac:dyDescent="0.25">
      <c r="C24" s="15"/>
    </row>
    <row r="25" spans="1:5" s="2" customFormat="1" ht="15.75" customHeight="1" thickBot="1" x14ac:dyDescent="0.25">
      <c r="A25" s="102" t="s">
        <v>81</v>
      </c>
      <c r="B25" s="103"/>
      <c r="C25" s="104"/>
    </row>
    <row r="26" spans="1:5" s="2" customFormat="1" ht="113" customHeight="1" thickBot="1" x14ac:dyDescent="0.25">
      <c r="A26" s="120" t="s">
        <v>122</v>
      </c>
      <c r="B26" s="121"/>
      <c r="C26" s="122"/>
      <c r="E26" s="93" t="s">
        <v>118</v>
      </c>
    </row>
    <row r="27" spans="1:5" s="2" customFormat="1" ht="16.5" customHeight="1" thickBot="1" x14ac:dyDescent="0.25">
      <c r="A27" s="115" t="s">
        <v>6</v>
      </c>
      <c r="B27" s="116"/>
      <c r="C27" s="117"/>
    </row>
    <row r="28" spans="1:5" s="2" customFormat="1" ht="15" customHeight="1" x14ac:dyDescent="0.2">
      <c r="A28" s="112" t="s">
        <v>101</v>
      </c>
      <c r="B28" s="113"/>
      <c r="C28" s="114"/>
    </row>
    <row r="29" spans="1:5" s="2" customFormat="1" ht="15" customHeight="1" x14ac:dyDescent="0.2">
      <c r="A29" s="112" t="s">
        <v>102</v>
      </c>
      <c r="B29" s="113"/>
      <c r="C29" s="114"/>
    </row>
    <row r="30" spans="1:5" s="2" customFormat="1" ht="15" customHeight="1" x14ac:dyDescent="0.2">
      <c r="A30" s="112" t="s">
        <v>103</v>
      </c>
      <c r="B30" s="113"/>
      <c r="C30" s="114"/>
    </row>
    <row r="31" spans="1:5" s="2" customFormat="1" ht="16" thickBot="1" x14ac:dyDescent="0.25">
      <c r="A31" s="7"/>
      <c r="B31" s="14"/>
      <c r="C31" s="8"/>
    </row>
    <row r="32" spans="1:5" s="2" customFormat="1" ht="16.5" customHeight="1" thickBot="1" x14ac:dyDescent="0.25">
      <c r="A32" s="115" t="s">
        <v>104</v>
      </c>
      <c r="B32" s="116"/>
      <c r="C32" s="117"/>
    </row>
    <row r="33" spans="1:3" s="2" customFormat="1" x14ac:dyDescent="0.2">
      <c r="A33" s="87"/>
      <c r="B33" s="118" t="s">
        <v>7</v>
      </c>
      <c r="C33" s="118"/>
    </row>
    <row r="34" spans="1:3" s="2" customFormat="1" ht="31.5" customHeight="1" x14ac:dyDescent="0.2">
      <c r="A34" s="47"/>
      <c r="B34" s="123" t="s">
        <v>105</v>
      </c>
      <c r="C34" s="123"/>
    </row>
    <row r="35" spans="1:3" s="2" customFormat="1" ht="15" customHeight="1" x14ac:dyDescent="0.2">
      <c r="A35" s="47"/>
      <c r="B35" s="123" t="s">
        <v>8</v>
      </c>
      <c r="C35" s="123"/>
    </row>
    <row r="36" spans="1:3" s="2" customFormat="1" ht="29.25" customHeight="1" x14ac:dyDescent="0.2">
      <c r="A36" s="47"/>
      <c r="B36" s="123" t="s">
        <v>106</v>
      </c>
      <c r="C36" s="123"/>
    </row>
    <row r="37" spans="1:3" s="2" customFormat="1" x14ac:dyDescent="0.2">
      <c r="A37" s="47"/>
      <c r="B37" s="123" t="s">
        <v>110</v>
      </c>
      <c r="C37" s="123"/>
    </row>
    <row r="38" spans="1:3" s="2" customFormat="1" ht="29.25" customHeight="1" x14ac:dyDescent="0.2">
      <c r="A38" s="47"/>
      <c r="B38" s="123" t="s">
        <v>107</v>
      </c>
      <c r="C38" s="123"/>
    </row>
    <row r="39" spans="1:3" s="2" customFormat="1" ht="44.25" customHeight="1" x14ac:dyDescent="0.2">
      <c r="A39" s="47"/>
      <c r="B39" s="123" t="s">
        <v>108</v>
      </c>
      <c r="C39" s="123"/>
    </row>
    <row r="40" spans="1:3" s="2" customFormat="1" x14ac:dyDescent="0.2">
      <c r="A40" s="47"/>
      <c r="B40" s="127" t="s">
        <v>109</v>
      </c>
      <c r="C40" s="127"/>
    </row>
    <row r="41" spans="1:3" s="2" customFormat="1" ht="16" thickBot="1" x14ac:dyDescent="0.25">
      <c r="A41" s="47"/>
      <c r="B41" s="128" t="s">
        <v>111</v>
      </c>
      <c r="C41" s="128"/>
    </row>
    <row r="42" spans="1:3" s="2" customFormat="1" ht="15" customHeight="1" x14ac:dyDescent="0.2">
      <c r="A42" s="47"/>
      <c r="B42" s="129" t="s">
        <v>60</v>
      </c>
      <c r="C42" s="109"/>
    </row>
    <row r="43" spans="1:3" s="2" customFormat="1" ht="38" customHeight="1" thickBot="1" x14ac:dyDescent="0.25">
      <c r="A43" s="47"/>
      <c r="B43" s="124" t="s">
        <v>80</v>
      </c>
      <c r="C43" s="111"/>
    </row>
    <row r="44" spans="1:3" s="2" customFormat="1" ht="44.25" customHeight="1" thickBot="1" x14ac:dyDescent="0.25">
      <c r="A44" s="47"/>
      <c r="B44" s="125" t="s">
        <v>112</v>
      </c>
      <c r="C44" s="126"/>
    </row>
    <row r="45" spans="1:3" s="2" customFormat="1" x14ac:dyDescent="0.2">
      <c r="C45" s="15"/>
    </row>
    <row r="46" spans="1:3" s="2" customFormat="1" x14ac:dyDescent="0.2">
      <c r="C46" s="15"/>
    </row>
    <row r="47" spans="1:3" s="2" customFormat="1" x14ac:dyDescent="0.2">
      <c r="C47" s="15"/>
    </row>
    <row r="48" spans="1:3" s="2" customFormat="1" x14ac:dyDescent="0.2">
      <c r="C48" s="15"/>
    </row>
    <row r="49" spans="3:3" s="2" customFormat="1" x14ac:dyDescent="0.2">
      <c r="C49" s="15"/>
    </row>
    <row r="50" spans="3:3" s="2" customFormat="1" x14ac:dyDescent="0.2">
      <c r="C50" s="15"/>
    </row>
    <row r="51" spans="3:3" s="2" customFormat="1" x14ac:dyDescent="0.2">
      <c r="C51" s="15"/>
    </row>
    <row r="52" spans="3:3" s="2" customFormat="1" x14ac:dyDescent="0.2">
      <c r="C52" s="15"/>
    </row>
    <row r="53" spans="3:3" s="2" customFormat="1" x14ac:dyDescent="0.2">
      <c r="C53" s="15"/>
    </row>
    <row r="54" spans="3:3" s="2" customFormat="1" x14ac:dyDescent="0.2">
      <c r="C54" s="15"/>
    </row>
    <row r="55" spans="3:3" s="2" customFormat="1" x14ac:dyDescent="0.2">
      <c r="C55" s="15"/>
    </row>
    <row r="56" spans="3:3" s="2" customFormat="1" x14ac:dyDescent="0.2">
      <c r="C56" s="15"/>
    </row>
    <row r="57" spans="3:3" s="2" customFormat="1" x14ac:dyDescent="0.2">
      <c r="C57" s="15"/>
    </row>
    <row r="58" spans="3:3" s="2" customFormat="1" x14ac:dyDescent="0.2">
      <c r="C58" s="15"/>
    </row>
    <row r="59" spans="3:3" s="2" customFormat="1" x14ac:dyDescent="0.2">
      <c r="C59" s="15"/>
    </row>
    <row r="60" spans="3:3" s="2" customFormat="1" x14ac:dyDescent="0.2">
      <c r="C60" s="15"/>
    </row>
    <row r="61" spans="3:3" s="2" customFormat="1" x14ac:dyDescent="0.2">
      <c r="C61" s="15"/>
    </row>
    <row r="62" spans="3:3" s="2" customFormat="1" x14ac:dyDescent="0.2">
      <c r="C62" s="15"/>
    </row>
    <row r="63" spans="3:3" s="2" customFormat="1" x14ac:dyDescent="0.2">
      <c r="C63" s="15"/>
    </row>
    <row r="64" spans="3:3" s="2" customFormat="1" x14ac:dyDescent="0.2">
      <c r="C64" s="15"/>
    </row>
    <row r="65" spans="3:3" s="2" customFormat="1" x14ac:dyDescent="0.2">
      <c r="C65" s="15"/>
    </row>
    <row r="66" spans="3:3" s="2" customFormat="1" x14ac:dyDescent="0.2">
      <c r="C66" s="15"/>
    </row>
    <row r="67" spans="3:3" s="2" customFormat="1" x14ac:dyDescent="0.2">
      <c r="C67" s="15"/>
    </row>
    <row r="68" spans="3:3" s="2" customFormat="1" x14ac:dyDescent="0.2">
      <c r="C68" s="15"/>
    </row>
    <row r="69" spans="3:3" s="2" customFormat="1" x14ac:dyDescent="0.2">
      <c r="C69" s="15"/>
    </row>
    <row r="70" spans="3:3" s="2" customFormat="1" x14ac:dyDescent="0.2">
      <c r="C70" s="15"/>
    </row>
    <row r="71" spans="3:3" s="2" customFormat="1" x14ac:dyDescent="0.2">
      <c r="C71" s="15"/>
    </row>
    <row r="72" spans="3:3" s="2" customFormat="1" x14ac:dyDescent="0.2">
      <c r="C72" s="15"/>
    </row>
    <row r="73" spans="3:3" s="2" customFormat="1" x14ac:dyDescent="0.2">
      <c r="C73" s="15"/>
    </row>
    <row r="74" spans="3:3" s="2" customFormat="1" x14ac:dyDescent="0.2">
      <c r="C74" s="15"/>
    </row>
    <row r="75" spans="3:3" s="2" customFormat="1" x14ac:dyDescent="0.2">
      <c r="C75" s="15"/>
    </row>
    <row r="76" spans="3:3" s="2" customFormat="1" x14ac:dyDescent="0.2">
      <c r="C76" s="15"/>
    </row>
    <row r="77" spans="3:3" s="2" customFormat="1" x14ac:dyDescent="0.2">
      <c r="C77" s="15"/>
    </row>
    <row r="78" spans="3:3" s="2" customFormat="1" x14ac:dyDescent="0.2">
      <c r="C78" s="15"/>
    </row>
    <row r="79" spans="3:3" s="2" customFormat="1" x14ac:dyDescent="0.2">
      <c r="C79" s="15"/>
    </row>
    <row r="80" spans="3:3" s="2" customFormat="1" x14ac:dyDescent="0.2">
      <c r="C80" s="15"/>
    </row>
    <row r="81" spans="3:3" s="2" customFormat="1" x14ac:dyDescent="0.2">
      <c r="C81" s="15"/>
    </row>
    <row r="82" spans="3:3" s="2" customFormat="1" x14ac:dyDescent="0.2">
      <c r="C82" s="15"/>
    </row>
    <row r="83" spans="3:3" s="2" customFormat="1" x14ac:dyDescent="0.2">
      <c r="C83" s="15"/>
    </row>
    <row r="84" spans="3:3" s="2" customFormat="1" x14ac:dyDescent="0.2">
      <c r="C84" s="15"/>
    </row>
    <row r="85" spans="3:3" s="2" customFormat="1" x14ac:dyDescent="0.2">
      <c r="C85" s="15"/>
    </row>
    <row r="86" spans="3:3" s="2" customFormat="1" x14ac:dyDescent="0.2">
      <c r="C86" s="15"/>
    </row>
    <row r="87" spans="3:3" s="2" customFormat="1" x14ac:dyDescent="0.2">
      <c r="C87" s="15"/>
    </row>
    <row r="88" spans="3:3" s="2" customFormat="1" x14ac:dyDescent="0.2">
      <c r="C88" s="15"/>
    </row>
    <row r="89" spans="3:3" s="2" customFormat="1" x14ac:dyDescent="0.2">
      <c r="C89" s="15"/>
    </row>
    <row r="90" spans="3:3" s="2" customFormat="1" x14ac:dyDescent="0.2">
      <c r="C90" s="15"/>
    </row>
    <row r="91" spans="3:3" s="2" customFormat="1" x14ac:dyDescent="0.2">
      <c r="C91" s="15"/>
    </row>
    <row r="92" spans="3:3" s="2" customFormat="1" x14ac:dyDescent="0.2">
      <c r="C92" s="15"/>
    </row>
    <row r="93" spans="3:3" s="2" customFormat="1" x14ac:dyDescent="0.2">
      <c r="C93" s="15"/>
    </row>
    <row r="94" spans="3:3" s="2" customFormat="1" x14ac:dyDescent="0.2">
      <c r="C94" s="15"/>
    </row>
    <row r="95" spans="3:3" s="2" customFormat="1" x14ac:dyDescent="0.2">
      <c r="C95" s="15"/>
    </row>
    <row r="96" spans="3:3" s="2" customFormat="1" x14ac:dyDescent="0.2">
      <c r="C96" s="15"/>
    </row>
    <row r="97" spans="3:3" s="2" customFormat="1" x14ac:dyDescent="0.2">
      <c r="C97" s="15"/>
    </row>
    <row r="98" spans="3:3" s="2" customFormat="1" x14ac:dyDescent="0.2">
      <c r="C98" s="15"/>
    </row>
    <row r="99" spans="3:3" s="2" customFormat="1" x14ac:dyDescent="0.2">
      <c r="C99" s="15"/>
    </row>
    <row r="100" spans="3:3" s="2" customFormat="1" x14ac:dyDescent="0.2">
      <c r="C100" s="15"/>
    </row>
    <row r="101" spans="3:3" s="2" customFormat="1" x14ac:dyDescent="0.2">
      <c r="C101" s="15"/>
    </row>
    <row r="102" spans="3:3" s="2" customFormat="1" x14ac:dyDescent="0.2">
      <c r="C102" s="15"/>
    </row>
    <row r="103" spans="3:3" s="2" customFormat="1" x14ac:dyDescent="0.2">
      <c r="C103" s="15"/>
    </row>
    <row r="104" spans="3:3" s="2" customFormat="1" x14ac:dyDescent="0.2">
      <c r="C104" s="15"/>
    </row>
    <row r="105" spans="3:3" s="2" customFormat="1" x14ac:dyDescent="0.2">
      <c r="C105" s="15"/>
    </row>
    <row r="106" spans="3:3" s="2" customFormat="1" x14ac:dyDescent="0.2">
      <c r="C106" s="15"/>
    </row>
    <row r="107" spans="3:3" s="2" customFormat="1" x14ac:dyDescent="0.2">
      <c r="C107" s="15"/>
    </row>
    <row r="108" spans="3:3" s="2" customFormat="1" x14ac:dyDescent="0.2">
      <c r="C108" s="15"/>
    </row>
    <row r="109" spans="3:3" s="2" customFormat="1" x14ac:dyDescent="0.2">
      <c r="C109" s="15"/>
    </row>
    <row r="110" spans="3:3" s="2" customFormat="1" x14ac:dyDescent="0.2">
      <c r="C110" s="15"/>
    </row>
    <row r="111" spans="3:3" s="2" customFormat="1" x14ac:dyDescent="0.2">
      <c r="C111" s="15"/>
    </row>
    <row r="112" spans="3:3" s="2" customFormat="1" x14ac:dyDescent="0.2">
      <c r="C112" s="15"/>
    </row>
    <row r="113" spans="3:3" s="2" customFormat="1" x14ac:dyDescent="0.2">
      <c r="C113" s="15"/>
    </row>
    <row r="114" spans="3:3" s="2" customFormat="1" x14ac:dyDescent="0.2">
      <c r="C114" s="15"/>
    </row>
    <row r="115" spans="3:3" s="2" customFormat="1" x14ac:dyDescent="0.2">
      <c r="C115" s="15"/>
    </row>
    <row r="116" spans="3:3" s="2" customFormat="1" x14ac:dyDescent="0.2">
      <c r="C116" s="15"/>
    </row>
    <row r="117" spans="3:3" s="2" customFormat="1" x14ac:dyDescent="0.2">
      <c r="C117" s="15"/>
    </row>
    <row r="118" spans="3:3" s="2" customFormat="1" x14ac:dyDescent="0.2">
      <c r="C118" s="15"/>
    </row>
    <row r="119" spans="3:3" s="2" customFormat="1" x14ac:dyDescent="0.2">
      <c r="C119" s="15"/>
    </row>
    <row r="120" spans="3:3" s="2" customFormat="1" x14ac:dyDescent="0.2">
      <c r="C120" s="15"/>
    </row>
    <row r="121" spans="3:3" s="2" customFormat="1" x14ac:dyDescent="0.2">
      <c r="C121" s="15"/>
    </row>
    <row r="122" spans="3:3" s="2" customFormat="1" x14ac:dyDescent="0.2">
      <c r="C122" s="15"/>
    </row>
    <row r="123" spans="3:3" s="2" customFormat="1" x14ac:dyDescent="0.2">
      <c r="C123" s="15"/>
    </row>
    <row r="124" spans="3:3" s="2" customFormat="1" x14ac:dyDescent="0.2">
      <c r="C124" s="15"/>
    </row>
    <row r="125" spans="3:3" s="2" customFormat="1" x14ac:dyDescent="0.2">
      <c r="C125" s="15"/>
    </row>
    <row r="126" spans="3:3" s="2" customFormat="1" x14ac:dyDescent="0.2">
      <c r="C126" s="15"/>
    </row>
    <row r="127" spans="3:3" s="2" customFormat="1" x14ac:dyDescent="0.2">
      <c r="C127" s="15"/>
    </row>
    <row r="128" spans="3:3" s="2" customFormat="1" x14ac:dyDescent="0.2">
      <c r="C128" s="15"/>
    </row>
    <row r="129" spans="3:3" s="2" customFormat="1" x14ac:dyDescent="0.2">
      <c r="C129" s="15"/>
    </row>
    <row r="130" spans="3:3" s="2" customFormat="1" x14ac:dyDescent="0.2">
      <c r="C130" s="15"/>
    </row>
    <row r="131" spans="3:3" s="2" customFormat="1" x14ac:dyDescent="0.2">
      <c r="C131" s="15"/>
    </row>
    <row r="132" spans="3:3" s="2" customFormat="1" x14ac:dyDescent="0.2">
      <c r="C132" s="15"/>
    </row>
    <row r="133" spans="3:3" s="2" customFormat="1" x14ac:dyDescent="0.2">
      <c r="C133" s="15"/>
    </row>
    <row r="134" spans="3:3" s="2" customFormat="1" x14ac:dyDescent="0.2">
      <c r="C134" s="15"/>
    </row>
    <row r="135" spans="3:3" s="2" customFormat="1" x14ac:dyDescent="0.2">
      <c r="C135" s="15"/>
    </row>
    <row r="136" spans="3:3" s="2" customFormat="1" x14ac:dyDescent="0.2">
      <c r="C136" s="15"/>
    </row>
    <row r="137" spans="3:3" s="2" customFormat="1" x14ac:dyDescent="0.2">
      <c r="C137" s="15"/>
    </row>
    <row r="138" spans="3:3" s="2" customFormat="1" x14ac:dyDescent="0.2">
      <c r="C138" s="15"/>
    </row>
    <row r="139" spans="3:3" s="2" customFormat="1" x14ac:dyDescent="0.2">
      <c r="C139" s="15"/>
    </row>
  </sheetData>
  <mergeCells count="22">
    <mergeCell ref="B33:C33"/>
    <mergeCell ref="B34:C34"/>
    <mergeCell ref="A27:C27"/>
    <mergeCell ref="A28:C28"/>
    <mergeCell ref="A30:C30"/>
    <mergeCell ref="A29:C29"/>
    <mergeCell ref="A32:C32"/>
    <mergeCell ref="A4:B4"/>
    <mergeCell ref="A25:C25"/>
    <mergeCell ref="A26:C26"/>
    <mergeCell ref="A13:B13"/>
    <mergeCell ref="A18:B18"/>
    <mergeCell ref="B35:C35"/>
    <mergeCell ref="B43:C43"/>
    <mergeCell ref="B44:C44"/>
    <mergeCell ref="B38:C38"/>
    <mergeCell ref="B39:C39"/>
    <mergeCell ref="B40:C40"/>
    <mergeCell ref="B36:C36"/>
    <mergeCell ref="B37:C37"/>
    <mergeCell ref="B41:C41"/>
    <mergeCell ref="B42:C42"/>
  </mergeCells>
  <printOptions gridLines="1"/>
  <pageMargins left="0.70866141732283505" right="0.70866141732283505" top="0.74803149606299202" bottom="0.74803149606299202" header="0.31496062992126" footer="0.31496062992126"/>
  <pageSetup scale="70"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658E24-5662-3D4F-B85A-09A231D4397B}">
  <dimension ref="A1:C192"/>
  <sheetViews>
    <sheetView showGridLines="0" zoomScale="90" zoomScaleNormal="90" workbookViewId="0">
      <selection activeCell="D1" sqref="D1"/>
    </sheetView>
  </sheetViews>
  <sheetFormatPr baseColWidth="10" defaultColWidth="11" defaultRowHeight="15" x14ac:dyDescent="0.2"/>
  <cols>
    <col min="1" max="1" width="3.1640625" style="3" customWidth="1"/>
    <col min="2" max="2" width="73.83203125" customWidth="1"/>
    <col min="3" max="3" width="14.33203125" style="3" customWidth="1"/>
  </cols>
  <sheetData>
    <row r="1" spans="1:3" s="1" customFormat="1" x14ac:dyDescent="0.2">
      <c r="A1" s="17"/>
      <c r="B1" s="5" t="s">
        <v>15</v>
      </c>
      <c r="C1" s="37">
        <f>+C4+C5+C21</f>
        <v>0.12</v>
      </c>
    </row>
    <row r="2" spans="1:3" ht="96" x14ac:dyDescent="0.2">
      <c r="A2" s="38"/>
      <c r="B2" s="99" t="s">
        <v>121</v>
      </c>
      <c r="C2" s="8" t="s">
        <v>114</v>
      </c>
    </row>
    <row r="3" spans="1:3" s="1" customFormat="1" x14ac:dyDescent="0.2">
      <c r="A3" s="18"/>
      <c r="B3" s="10"/>
      <c r="C3" s="39"/>
    </row>
    <row r="4" spans="1:3" s="53" customFormat="1" ht="50" customHeight="1" x14ac:dyDescent="0.2">
      <c r="A4" s="119" t="s">
        <v>16</v>
      </c>
      <c r="B4" s="119"/>
      <c r="C4" s="65">
        <v>0.04</v>
      </c>
    </row>
    <row r="5" spans="1:3" s="53" customFormat="1" ht="16" customHeight="1" x14ac:dyDescent="0.2">
      <c r="A5" s="131" t="s">
        <v>54</v>
      </c>
      <c r="B5" s="132"/>
      <c r="C5" s="65">
        <f>+C6+C11</f>
        <v>0.08</v>
      </c>
    </row>
    <row r="6" spans="1:3" s="53" customFormat="1" x14ac:dyDescent="0.2">
      <c r="A6" s="130" t="s">
        <v>52</v>
      </c>
      <c r="B6" s="130"/>
      <c r="C6" s="54">
        <f>SUM(C7:C10)</f>
        <v>2.5000000000000001E-2</v>
      </c>
    </row>
    <row r="7" spans="1:3" ht="45" customHeight="1" x14ac:dyDescent="0.2">
      <c r="A7" s="25"/>
      <c r="B7" s="84" t="s">
        <v>66</v>
      </c>
      <c r="C7" s="29">
        <v>0.01</v>
      </c>
    </row>
    <row r="8" spans="1:3" ht="33" customHeight="1" x14ac:dyDescent="0.2">
      <c r="A8" s="25"/>
      <c r="B8" s="77" t="s">
        <v>67</v>
      </c>
      <c r="C8" s="29">
        <v>5.0000000000000001E-3</v>
      </c>
    </row>
    <row r="9" spans="1:3" ht="60.75" customHeight="1" x14ac:dyDescent="0.2">
      <c r="A9" s="25"/>
      <c r="B9" s="84" t="s">
        <v>68</v>
      </c>
      <c r="C9" s="29">
        <v>5.0000000000000001E-3</v>
      </c>
    </row>
    <row r="10" spans="1:3" ht="19.5" customHeight="1" x14ac:dyDescent="0.2">
      <c r="A10" s="25"/>
      <c r="B10" s="21" t="s">
        <v>23</v>
      </c>
      <c r="C10" s="29">
        <v>5.0000000000000001E-3</v>
      </c>
    </row>
    <row r="11" spans="1:3" s="53" customFormat="1" x14ac:dyDescent="0.2">
      <c r="A11" s="130" t="s">
        <v>53</v>
      </c>
      <c r="B11" s="130"/>
      <c r="C11" s="54">
        <f>SUM(C12:C17)</f>
        <v>5.5E-2</v>
      </c>
    </row>
    <row r="12" spans="1:3" ht="48" x14ac:dyDescent="0.2">
      <c r="A12" s="25"/>
      <c r="B12" s="52" t="s">
        <v>24</v>
      </c>
      <c r="C12" s="22">
        <v>1.2500000000000001E-2</v>
      </c>
    </row>
    <row r="13" spans="1:3" ht="48" x14ac:dyDescent="0.2">
      <c r="A13" s="25"/>
      <c r="B13" s="78" t="s">
        <v>74</v>
      </c>
      <c r="C13" s="29">
        <v>0.01</v>
      </c>
    </row>
    <row r="14" spans="1:3" ht="128" x14ac:dyDescent="0.2">
      <c r="A14" s="25"/>
      <c r="B14" s="84" t="s">
        <v>87</v>
      </c>
      <c r="C14" s="29">
        <v>0.01</v>
      </c>
    </row>
    <row r="15" spans="1:3" ht="48" x14ac:dyDescent="0.2">
      <c r="A15" s="25"/>
      <c r="B15" s="77" t="s">
        <v>69</v>
      </c>
      <c r="C15" s="29">
        <v>7.4999999999999997E-3</v>
      </c>
    </row>
    <row r="16" spans="1:3" ht="64" x14ac:dyDescent="0.2">
      <c r="A16" s="25"/>
      <c r="B16" s="85" t="s">
        <v>88</v>
      </c>
      <c r="C16" s="29">
        <v>7.4999999999999997E-3</v>
      </c>
    </row>
    <row r="17" spans="1:3" ht="48" x14ac:dyDescent="0.2">
      <c r="A17" s="25"/>
      <c r="B17" s="78" t="s">
        <v>75</v>
      </c>
      <c r="C17" s="29">
        <v>7.4999999999999997E-3</v>
      </c>
    </row>
    <row r="18" spans="1:3" ht="16" thickBot="1" x14ac:dyDescent="0.25">
      <c r="A18" s="62"/>
      <c r="B18" s="63"/>
      <c r="C18" s="64"/>
    </row>
    <row r="19" spans="1:3" ht="15.75" customHeight="1" thickBot="1" x14ac:dyDescent="0.25">
      <c r="A19" s="102" t="s">
        <v>81</v>
      </c>
      <c r="B19" s="103"/>
      <c r="C19" s="104"/>
    </row>
    <row r="20" spans="1:3" ht="126" customHeight="1" thickBot="1" x14ac:dyDescent="0.25">
      <c r="A20" s="120" t="s">
        <v>122</v>
      </c>
      <c r="B20" s="121"/>
      <c r="C20" s="122"/>
    </row>
    <row r="21" spans="1:3" ht="55.5" customHeight="1" thickBot="1" x14ac:dyDescent="0.25">
      <c r="A21" s="115" t="s">
        <v>6</v>
      </c>
      <c r="B21" s="116"/>
      <c r="C21" s="117"/>
    </row>
    <row r="22" spans="1:3" ht="32" customHeight="1" x14ac:dyDescent="0.2">
      <c r="A22" s="112" t="s">
        <v>101</v>
      </c>
      <c r="B22" s="113"/>
      <c r="C22" s="114"/>
    </row>
    <row r="23" spans="1:3" ht="15" customHeight="1" x14ac:dyDescent="0.2">
      <c r="A23" s="112" t="s">
        <v>102</v>
      </c>
      <c r="B23" s="113"/>
      <c r="C23" s="114"/>
    </row>
    <row r="24" spans="1:3" ht="29.25" customHeight="1" x14ac:dyDescent="0.2">
      <c r="A24" s="112" t="s">
        <v>103</v>
      </c>
      <c r="B24" s="113"/>
      <c r="C24" s="114"/>
    </row>
    <row r="25" spans="1:3" ht="16" thickBot="1" x14ac:dyDescent="0.25">
      <c r="A25" s="7"/>
      <c r="B25" s="14"/>
      <c r="C25" s="8"/>
    </row>
    <row r="26" spans="1:3" ht="16.5" customHeight="1" thickBot="1" x14ac:dyDescent="0.25">
      <c r="A26" s="115" t="s">
        <v>104</v>
      </c>
      <c r="B26" s="116"/>
      <c r="C26" s="117"/>
    </row>
    <row r="27" spans="1:3" x14ac:dyDescent="0.2">
      <c r="A27" s="87"/>
      <c r="B27" s="118" t="s">
        <v>7</v>
      </c>
      <c r="C27" s="118"/>
    </row>
    <row r="28" spans="1:3" ht="30" customHeight="1" x14ac:dyDescent="0.2">
      <c r="A28" s="47"/>
      <c r="B28" s="123" t="s">
        <v>105</v>
      </c>
      <c r="C28" s="123"/>
    </row>
    <row r="29" spans="1:3" ht="15" customHeight="1" x14ac:dyDescent="0.2">
      <c r="A29" s="47"/>
      <c r="B29" s="123" t="s">
        <v>8</v>
      </c>
      <c r="C29" s="123"/>
    </row>
    <row r="30" spans="1:3" ht="28.5" customHeight="1" x14ac:dyDescent="0.2">
      <c r="A30" s="47"/>
      <c r="B30" s="123" t="s">
        <v>106</v>
      </c>
      <c r="C30" s="123"/>
    </row>
    <row r="31" spans="1:3" x14ac:dyDescent="0.2">
      <c r="A31" s="47"/>
      <c r="B31" s="123" t="s">
        <v>110</v>
      </c>
      <c r="C31" s="123"/>
    </row>
    <row r="32" spans="1:3" ht="30.75" customHeight="1" x14ac:dyDescent="0.2">
      <c r="A32" s="47"/>
      <c r="B32" s="123" t="s">
        <v>107</v>
      </c>
      <c r="C32" s="123"/>
    </row>
    <row r="33" spans="1:3" ht="45.75" customHeight="1" x14ac:dyDescent="0.2">
      <c r="A33" s="47"/>
      <c r="B33" s="123" t="s">
        <v>108</v>
      </c>
      <c r="C33" s="123"/>
    </row>
    <row r="34" spans="1:3" x14ac:dyDescent="0.2">
      <c r="A34" s="47"/>
      <c r="B34" s="127" t="s">
        <v>109</v>
      </c>
      <c r="C34" s="127"/>
    </row>
    <row r="35" spans="1:3" ht="16" thickBot="1" x14ac:dyDescent="0.25">
      <c r="A35" s="47"/>
      <c r="B35" s="128" t="s">
        <v>111</v>
      </c>
      <c r="C35" s="128"/>
    </row>
    <row r="36" spans="1:3" ht="15" customHeight="1" x14ac:dyDescent="0.2">
      <c r="A36" s="47"/>
      <c r="B36" s="129" t="s">
        <v>60</v>
      </c>
      <c r="C36" s="109"/>
    </row>
    <row r="37" spans="1:3" ht="34.5" customHeight="1" thickBot="1" x14ac:dyDescent="0.25">
      <c r="A37" s="47"/>
      <c r="B37" s="124" t="s">
        <v>80</v>
      </c>
      <c r="C37" s="111"/>
    </row>
    <row r="38" spans="1:3" ht="35.25" customHeight="1" thickBot="1" x14ac:dyDescent="0.25">
      <c r="A38" s="47"/>
      <c r="B38" s="125" t="s">
        <v>112</v>
      </c>
      <c r="C38" s="126"/>
    </row>
    <row r="39" spans="1:3" s="2" customFormat="1" ht="30" customHeight="1" x14ac:dyDescent="0.2">
      <c r="C39" s="15"/>
    </row>
    <row r="40" spans="1:3" s="2" customFormat="1" x14ac:dyDescent="0.2">
      <c r="A40" s="15"/>
      <c r="C40" s="15"/>
    </row>
    <row r="41" spans="1:3" s="2" customFormat="1" x14ac:dyDescent="0.2">
      <c r="A41" s="15"/>
      <c r="C41" s="15"/>
    </row>
    <row r="42" spans="1:3" s="2" customFormat="1" x14ac:dyDescent="0.2">
      <c r="A42" s="15"/>
      <c r="C42" s="15"/>
    </row>
    <row r="43" spans="1:3" s="2" customFormat="1" x14ac:dyDescent="0.2">
      <c r="A43" s="15"/>
      <c r="C43" s="15"/>
    </row>
    <row r="44" spans="1:3" s="2" customFormat="1" x14ac:dyDescent="0.2">
      <c r="A44" s="15"/>
      <c r="C44" s="15"/>
    </row>
    <row r="45" spans="1:3" s="2" customFormat="1" x14ac:dyDescent="0.2">
      <c r="A45" s="15"/>
      <c r="C45" s="15"/>
    </row>
    <row r="46" spans="1:3" s="2" customFormat="1" x14ac:dyDescent="0.2">
      <c r="A46" s="15"/>
      <c r="C46" s="15"/>
    </row>
    <row r="47" spans="1:3" s="2" customFormat="1" x14ac:dyDescent="0.2">
      <c r="A47" s="15"/>
      <c r="C47" s="15"/>
    </row>
    <row r="48" spans="1:3" s="2" customFormat="1" x14ac:dyDescent="0.2">
      <c r="A48" s="15"/>
      <c r="C48" s="15"/>
    </row>
    <row r="49" spans="1:3" s="2" customFormat="1" x14ac:dyDescent="0.2">
      <c r="A49" s="15"/>
      <c r="C49" s="15"/>
    </row>
    <row r="50" spans="1:3" s="2" customFormat="1" x14ac:dyDescent="0.2">
      <c r="A50" s="15"/>
      <c r="C50" s="15"/>
    </row>
    <row r="51" spans="1:3" s="2" customFormat="1" x14ac:dyDescent="0.2">
      <c r="A51" s="15"/>
      <c r="C51" s="15"/>
    </row>
    <row r="52" spans="1:3" s="2" customFormat="1" x14ac:dyDescent="0.2">
      <c r="A52" s="15"/>
      <c r="C52" s="15"/>
    </row>
    <row r="53" spans="1:3" s="2" customFormat="1" x14ac:dyDescent="0.2">
      <c r="A53" s="15"/>
      <c r="C53" s="15"/>
    </row>
    <row r="54" spans="1:3" s="2" customFormat="1" x14ac:dyDescent="0.2">
      <c r="A54" s="15"/>
      <c r="C54" s="15"/>
    </row>
    <row r="55" spans="1:3" s="2" customFormat="1" x14ac:dyDescent="0.2">
      <c r="A55" s="15"/>
      <c r="C55" s="15"/>
    </row>
    <row r="56" spans="1:3" s="2" customFormat="1" x14ac:dyDescent="0.2">
      <c r="A56" s="15"/>
      <c r="C56" s="15"/>
    </row>
    <row r="57" spans="1:3" s="2" customFormat="1" x14ac:dyDescent="0.2">
      <c r="A57" s="15"/>
      <c r="C57" s="15"/>
    </row>
    <row r="58" spans="1:3" s="2" customFormat="1" x14ac:dyDescent="0.2">
      <c r="A58" s="15"/>
      <c r="C58" s="15"/>
    </row>
    <row r="59" spans="1:3" s="2" customFormat="1" x14ac:dyDescent="0.2">
      <c r="A59" s="15"/>
      <c r="C59" s="15"/>
    </row>
    <row r="60" spans="1:3" s="2" customFormat="1" x14ac:dyDescent="0.2">
      <c r="A60" s="15"/>
      <c r="C60" s="15"/>
    </row>
    <row r="61" spans="1:3" s="2" customFormat="1" x14ac:dyDescent="0.2">
      <c r="A61" s="15"/>
      <c r="C61" s="15"/>
    </row>
    <row r="62" spans="1:3" s="2" customFormat="1" x14ac:dyDescent="0.2">
      <c r="A62" s="15"/>
      <c r="C62" s="15"/>
    </row>
    <row r="63" spans="1:3" s="2" customFormat="1" x14ac:dyDescent="0.2">
      <c r="A63" s="15"/>
      <c r="C63" s="15"/>
    </row>
    <row r="64" spans="1:3" s="2" customFormat="1" x14ac:dyDescent="0.2">
      <c r="A64" s="15"/>
      <c r="C64" s="15"/>
    </row>
    <row r="65" spans="1:3" s="2" customFormat="1" x14ac:dyDescent="0.2">
      <c r="A65" s="15"/>
      <c r="C65" s="15"/>
    </row>
    <row r="66" spans="1:3" s="2" customFormat="1" x14ac:dyDescent="0.2">
      <c r="A66" s="15"/>
      <c r="C66" s="15"/>
    </row>
    <row r="67" spans="1:3" s="2" customFormat="1" x14ac:dyDescent="0.2">
      <c r="A67" s="15"/>
      <c r="C67" s="15"/>
    </row>
    <row r="68" spans="1:3" s="2" customFormat="1" x14ac:dyDescent="0.2">
      <c r="A68" s="15"/>
      <c r="C68" s="15"/>
    </row>
    <row r="69" spans="1:3" s="2" customFormat="1" x14ac:dyDescent="0.2">
      <c r="A69" s="15"/>
      <c r="C69" s="15"/>
    </row>
    <row r="70" spans="1:3" s="2" customFormat="1" x14ac:dyDescent="0.2">
      <c r="A70" s="15"/>
      <c r="C70" s="15"/>
    </row>
    <row r="71" spans="1:3" s="2" customFormat="1" x14ac:dyDescent="0.2">
      <c r="A71" s="15"/>
      <c r="C71" s="15"/>
    </row>
    <row r="72" spans="1:3" s="2" customFormat="1" x14ac:dyDescent="0.2">
      <c r="A72" s="15"/>
      <c r="C72" s="15"/>
    </row>
    <row r="73" spans="1:3" s="2" customFormat="1" x14ac:dyDescent="0.2">
      <c r="A73" s="15"/>
      <c r="C73" s="15"/>
    </row>
    <row r="74" spans="1:3" s="2" customFormat="1" x14ac:dyDescent="0.2">
      <c r="A74" s="15"/>
      <c r="C74" s="15"/>
    </row>
    <row r="75" spans="1:3" s="2" customFormat="1" x14ac:dyDescent="0.2">
      <c r="A75" s="15"/>
      <c r="C75" s="15"/>
    </row>
    <row r="76" spans="1:3" s="2" customFormat="1" x14ac:dyDescent="0.2">
      <c r="A76" s="15"/>
      <c r="C76" s="15"/>
    </row>
    <row r="77" spans="1:3" s="2" customFormat="1" x14ac:dyDescent="0.2">
      <c r="A77" s="15"/>
      <c r="C77" s="15"/>
    </row>
    <row r="78" spans="1:3" s="2" customFormat="1" x14ac:dyDescent="0.2">
      <c r="A78" s="15"/>
      <c r="C78" s="15"/>
    </row>
    <row r="79" spans="1:3" s="2" customFormat="1" x14ac:dyDescent="0.2">
      <c r="A79" s="15"/>
      <c r="C79" s="15"/>
    </row>
    <row r="80" spans="1:3" s="2" customFormat="1" x14ac:dyDescent="0.2">
      <c r="A80" s="15"/>
      <c r="C80" s="15"/>
    </row>
    <row r="81" spans="1:3" s="2" customFormat="1" x14ac:dyDescent="0.2">
      <c r="A81" s="15"/>
      <c r="C81" s="15"/>
    </row>
    <row r="82" spans="1:3" s="2" customFormat="1" x14ac:dyDescent="0.2">
      <c r="A82" s="15"/>
      <c r="C82" s="15"/>
    </row>
    <row r="83" spans="1:3" s="2" customFormat="1" x14ac:dyDescent="0.2">
      <c r="A83" s="15"/>
      <c r="C83" s="15"/>
    </row>
    <row r="84" spans="1:3" s="2" customFormat="1" x14ac:dyDescent="0.2">
      <c r="A84" s="15"/>
      <c r="C84" s="15"/>
    </row>
    <row r="85" spans="1:3" s="2" customFormat="1" x14ac:dyDescent="0.2">
      <c r="A85" s="15"/>
      <c r="C85" s="15"/>
    </row>
    <row r="86" spans="1:3" s="2" customFormat="1" x14ac:dyDescent="0.2">
      <c r="A86" s="15"/>
      <c r="C86" s="15"/>
    </row>
    <row r="87" spans="1:3" s="2" customFormat="1" x14ac:dyDescent="0.2">
      <c r="A87" s="15"/>
      <c r="C87" s="15"/>
    </row>
    <row r="88" spans="1:3" s="2" customFormat="1" x14ac:dyDescent="0.2">
      <c r="A88" s="15"/>
      <c r="C88" s="15"/>
    </row>
    <row r="89" spans="1:3" s="2" customFormat="1" x14ac:dyDescent="0.2">
      <c r="A89" s="15"/>
      <c r="C89" s="15"/>
    </row>
    <row r="90" spans="1:3" s="2" customFormat="1" x14ac:dyDescent="0.2">
      <c r="A90" s="15"/>
      <c r="C90" s="15"/>
    </row>
    <row r="91" spans="1:3" s="2" customFormat="1" x14ac:dyDescent="0.2">
      <c r="A91" s="15"/>
      <c r="C91" s="15"/>
    </row>
    <row r="92" spans="1:3" s="2" customFormat="1" x14ac:dyDescent="0.2">
      <c r="A92" s="15"/>
      <c r="C92" s="15"/>
    </row>
    <row r="93" spans="1:3" s="2" customFormat="1" x14ac:dyDescent="0.2">
      <c r="A93" s="15"/>
      <c r="C93" s="15"/>
    </row>
    <row r="94" spans="1:3" s="2" customFormat="1" x14ac:dyDescent="0.2">
      <c r="A94" s="15"/>
      <c r="C94" s="15"/>
    </row>
    <row r="95" spans="1:3" s="2" customFormat="1" x14ac:dyDescent="0.2">
      <c r="A95" s="15"/>
      <c r="C95" s="15"/>
    </row>
    <row r="96" spans="1:3" s="2" customFormat="1" x14ac:dyDescent="0.2">
      <c r="A96" s="15"/>
      <c r="C96" s="15"/>
    </row>
    <row r="97" spans="1:3" s="2" customFormat="1" x14ac:dyDescent="0.2">
      <c r="A97" s="15"/>
      <c r="C97" s="15"/>
    </row>
    <row r="98" spans="1:3" s="2" customFormat="1" x14ac:dyDescent="0.2">
      <c r="A98" s="15"/>
      <c r="C98" s="15"/>
    </row>
    <row r="99" spans="1:3" s="2" customFormat="1" x14ac:dyDescent="0.2">
      <c r="A99" s="15"/>
      <c r="C99" s="15"/>
    </row>
    <row r="100" spans="1:3" s="2" customFormat="1" x14ac:dyDescent="0.2">
      <c r="A100" s="15"/>
      <c r="C100" s="15"/>
    </row>
    <row r="101" spans="1:3" s="2" customFormat="1" x14ac:dyDescent="0.2">
      <c r="A101" s="15"/>
      <c r="C101" s="15"/>
    </row>
    <row r="102" spans="1:3" s="2" customFormat="1" x14ac:dyDescent="0.2">
      <c r="A102" s="15"/>
      <c r="C102" s="15"/>
    </row>
    <row r="103" spans="1:3" s="2" customFormat="1" x14ac:dyDescent="0.2">
      <c r="A103" s="15"/>
      <c r="C103" s="15"/>
    </row>
    <row r="104" spans="1:3" s="2" customFormat="1" x14ac:dyDescent="0.2">
      <c r="A104" s="15"/>
      <c r="C104" s="15"/>
    </row>
    <row r="105" spans="1:3" s="2" customFormat="1" x14ac:dyDescent="0.2">
      <c r="A105" s="15"/>
      <c r="C105" s="15"/>
    </row>
    <row r="106" spans="1:3" s="2" customFormat="1" x14ac:dyDescent="0.2">
      <c r="A106" s="15"/>
      <c r="C106" s="15"/>
    </row>
    <row r="107" spans="1:3" s="2" customFormat="1" x14ac:dyDescent="0.2">
      <c r="A107" s="15"/>
      <c r="C107" s="15"/>
    </row>
    <row r="108" spans="1:3" s="2" customFormat="1" x14ac:dyDescent="0.2">
      <c r="A108" s="15"/>
      <c r="C108" s="15"/>
    </row>
    <row r="109" spans="1:3" s="2" customFormat="1" x14ac:dyDescent="0.2">
      <c r="A109" s="15"/>
      <c r="C109" s="15"/>
    </row>
    <row r="110" spans="1:3" s="2" customFormat="1" x14ac:dyDescent="0.2">
      <c r="A110" s="15"/>
      <c r="C110" s="15"/>
    </row>
    <row r="111" spans="1:3" s="2" customFormat="1" x14ac:dyDescent="0.2">
      <c r="A111" s="15"/>
      <c r="C111" s="15"/>
    </row>
    <row r="112" spans="1:3" s="2" customFormat="1" x14ac:dyDescent="0.2">
      <c r="A112" s="15"/>
      <c r="C112" s="15"/>
    </row>
    <row r="113" spans="1:3" s="2" customFormat="1" x14ac:dyDescent="0.2">
      <c r="A113" s="15"/>
      <c r="C113" s="15"/>
    </row>
    <row r="114" spans="1:3" s="2" customFormat="1" x14ac:dyDescent="0.2">
      <c r="A114" s="15"/>
      <c r="C114" s="15"/>
    </row>
    <row r="115" spans="1:3" s="2" customFormat="1" x14ac:dyDescent="0.2">
      <c r="A115" s="15"/>
      <c r="C115" s="15"/>
    </row>
    <row r="116" spans="1:3" s="2" customFormat="1" x14ac:dyDescent="0.2">
      <c r="A116" s="15"/>
      <c r="C116" s="15"/>
    </row>
    <row r="117" spans="1:3" s="2" customFormat="1" x14ac:dyDescent="0.2">
      <c r="A117" s="15"/>
      <c r="C117" s="15"/>
    </row>
    <row r="118" spans="1:3" s="2" customFormat="1" x14ac:dyDescent="0.2">
      <c r="A118" s="15"/>
      <c r="C118" s="15"/>
    </row>
    <row r="119" spans="1:3" s="2" customFormat="1" x14ac:dyDescent="0.2">
      <c r="A119" s="15"/>
      <c r="C119" s="15"/>
    </row>
    <row r="120" spans="1:3" s="2" customFormat="1" x14ac:dyDescent="0.2">
      <c r="A120" s="15"/>
      <c r="C120" s="15"/>
    </row>
    <row r="121" spans="1:3" s="2" customFormat="1" x14ac:dyDescent="0.2">
      <c r="A121" s="15"/>
      <c r="C121" s="15"/>
    </row>
    <row r="122" spans="1:3" s="2" customFormat="1" x14ac:dyDescent="0.2">
      <c r="A122" s="15"/>
      <c r="C122" s="15"/>
    </row>
    <row r="123" spans="1:3" s="2" customFormat="1" x14ac:dyDescent="0.2">
      <c r="A123" s="15"/>
      <c r="C123" s="15"/>
    </row>
    <row r="124" spans="1:3" s="2" customFormat="1" x14ac:dyDescent="0.2">
      <c r="A124" s="15"/>
      <c r="C124" s="15"/>
    </row>
    <row r="125" spans="1:3" s="2" customFormat="1" x14ac:dyDescent="0.2">
      <c r="A125" s="15"/>
      <c r="C125" s="15"/>
    </row>
    <row r="126" spans="1:3" s="2" customFormat="1" x14ac:dyDescent="0.2">
      <c r="A126" s="15"/>
      <c r="C126" s="15"/>
    </row>
    <row r="127" spans="1:3" s="2" customFormat="1" x14ac:dyDescent="0.2">
      <c r="A127" s="15"/>
      <c r="C127" s="15"/>
    </row>
    <row r="128" spans="1:3" s="2" customFormat="1" x14ac:dyDescent="0.2">
      <c r="A128" s="15"/>
      <c r="C128" s="15"/>
    </row>
    <row r="129" spans="1:3" s="2" customFormat="1" x14ac:dyDescent="0.2">
      <c r="A129" s="15"/>
      <c r="C129" s="15"/>
    </row>
    <row r="130" spans="1:3" s="2" customFormat="1" x14ac:dyDescent="0.2">
      <c r="A130" s="15"/>
      <c r="C130" s="15"/>
    </row>
    <row r="131" spans="1:3" s="2" customFormat="1" x14ac:dyDescent="0.2">
      <c r="A131" s="15"/>
      <c r="C131" s="15"/>
    </row>
    <row r="132" spans="1:3" s="2" customFormat="1" x14ac:dyDescent="0.2">
      <c r="A132" s="15"/>
      <c r="C132" s="15"/>
    </row>
    <row r="133" spans="1:3" s="2" customFormat="1" x14ac:dyDescent="0.2">
      <c r="A133" s="15"/>
      <c r="C133" s="15"/>
    </row>
    <row r="134" spans="1:3" s="2" customFormat="1" x14ac:dyDescent="0.2">
      <c r="A134" s="15"/>
      <c r="C134" s="15"/>
    </row>
    <row r="135" spans="1:3" s="2" customFormat="1" x14ac:dyDescent="0.2">
      <c r="A135" s="15"/>
      <c r="C135" s="15"/>
    </row>
    <row r="136" spans="1:3" s="2" customFormat="1" x14ac:dyDescent="0.2">
      <c r="A136" s="15"/>
      <c r="C136" s="15"/>
    </row>
    <row r="137" spans="1:3" s="2" customFormat="1" x14ac:dyDescent="0.2">
      <c r="A137" s="15"/>
      <c r="C137" s="15"/>
    </row>
    <row r="138" spans="1:3" s="2" customFormat="1" x14ac:dyDescent="0.2">
      <c r="A138" s="15"/>
      <c r="C138" s="15"/>
    </row>
    <row r="139" spans="1:3" s="2" customFormat="1" x14ac:dyDescent="0.2">
      <c r="A139" s="15"/>
      <c r="C139" s="15"/>
    </row>
    <row r="140" spans="1:3" s="2" customFormat="1" x14ac:dyDescent="0.2">
      <c r="A140" s="15"/>
      <c r="C140" s="15"/>
    </row>
    <row r="141" spans="1:3" s="2" customFormat="1" x14ac:dyDescent="0.2">
      <c r="A141" s="15"/>
      <c r="C141" s="15"/>
    </row>
    <row r="142" spans="1:3" s="2" customFormat="1" x14ac:dyDescent="0.2">
      <c r="A142" s="15"/>
      <c r="C142" s="15"/>
    </row>
    <row r="143" spans="1:3" s="2" customFormat="1" x14ac:dyDescent="0.2">
      <c r="A143" s="15"/>
      <c r="C143" s="15"/>
    </row>
    <row r="144" spans="1:3" s="2" customFormat="1" x14ac:dyDescent="0.2">
      <c r="A144" s="15"/>
      <c r="C144" s="15"/>
    </row>
    <row r="145" spans="1:3" s="2" customFormat="1" x14ac:dyDescent="0.2">
      <c r="A145" s="15"/>
      <c r="C145" s="15"/>
    </row>
    <row r="146" spans="1:3" s="2" customFormat="1" x14ac:dyDescent="0.2">
      <c r="A146" s="15"/>
      <c r="C146" s="15"/>
    </row>
    <row r="147" spans="1:3" s="2" customFormat="1" x14ac:dyDescent="0.2">
      <c r="A147" s="15"/>
      <c r="C147" s="15"/>
    </row>
    <row r="148" spans="1:3" s="2" customFormat="1" x14ac:dyDescent="0.2">
      <c r="A148" s="15"/>
      <c r="C148" s="15"/>
    </row>
    <row r="149" spans="1:3" s="2" customFormat="1" x14ac:dyDescent="0.2">
      <c r="A149" s="15"/>
      <c r="C149" s="15"/>
    </row>
    <row r="150" spans="1:3" s="2" customFormat="1" x14ac:dyDescent="0.2">
      <c r="A150" s="15"/>
      <c r="C150" s="15"/>
    </row>
    <row r="151" spans="1:3" s="2" customFormat="1" x14ac:dyDescent="0.2">
      <c r="A151" s="15"/>
      <c r="C151" s="15"/>
    </row>
    <row r="152" spans="1:3" s="2" customFormat="1" x14ac:dyDescent="0.2">
      <c r="A152" s="15"/>
      <c r="C152" s="15"/>
    </row>
    <row r="153" spans="1:3" s="2" customFormat="1" x14ac:dyDescent="0.2">
      <c r="A153" s="15"/>
      <c r="C153" s="15"/>
    </row>
    <row r="154" spans="1:3" s="2" customFormat="1" x14ac:dyDescent="0.2">
      <c r="A154" s="15"/>
      <c r="C154" s="15"/>
    </row>
    <row r="155" spans="1:3" s="2" customFormat="1" x14ac:dyDescent="0.2">
      <c r="A155" s="15"/>
      <c r="C155" s="15"/>
    </row>
    <row r="156" spans="1:3" s="2" customFormat="1" x14ac:dyDescent="0.2">
      <c r="A156" s="15"/>
      <c r="C156" s="15"/>
    </row>
    <row r="157" spans="1:3" s="2" customFormat="1" x14ac:dyDescent="0.2">
      <c r="A157" s="15"/>
      <c r="C157" s="15"/>
    </row>
    <row r="158" spans="1:3" s="2" customFormat="1" x14ac:dyDescent="0.2">
      <c r="A158" s="15"/>
      <c r="C158" s="15"/>
    </row>
    <row r="159" spans="1:3" s="2" customFormat="1" x14ac:dyDescent="0.2">
      <c r="A159" s="15"/>
      <c r="C159" s="15"/>
    </row>
    <row r="160" spans="1:3" s="2" customFormat="1" x14ac:dyDescent="0.2">
      <c r="A160" s="15"/>
      <c r="C160" s="15"/>
    </row>
    <row r="161" spans="1:3" s="2" customFormat="1" x14ac:dyDescent="0.2">
      <c r="A161" s="15"/>
      <c r="C161" s="15"/>
    </row>
    <row r="162" spans="1:3" s="2" customFormat="1" x14ac:dyDescent="0.2">
      <c r="A162" s="15"/>
      <c r="C162" s="15"/>
    </row>
    <row r="163" spans="1:3" s="2" customFormat="1" x14ac:dyDescent="0.2">
      <c r="A163" s="15"/>
      <c r="C163" s="15"/>
    </row>
    <row r="164" spans="1:3" s="2" customFormat="1" x14ac:dyDescent="0.2">
      <c r="A164" s="15"/>
      <c r="C164" s="15"/>
    </row>
    <row r="165" spans="1:3" s="2" customFormat="1" x14ac:dyDescent="0.2">
      <c r="A165" s="15"/>
      <c r="C165" s="15"/>
    </row>
    <row r="166" spans="1:3" s="2" customFormat="1" x14ac:dyDescent="0.2">
      <c r="A166" s="15"/>
      <c r="C166" s="15"/>
    </row>
    <row r="167" spans="1:3" s="2" customFormat="1" x14ac:dyDescent="0.2">
      <c r="A167" s="15"/>
      <c r="C167" s="15"/>
    </row>
    <row r="168" spans="1:3" s="2" customFormat="1" x14ac:dyDescent="0.2">
      <c r="A168" s="15"/>
      <c r="C168" s="15"/>
    </row>
    <row r="169" spans="1:3" s="2" customFormat="1" x14ac:dyDescent="0.2">
      <c r="A169" s="15"/>
      <c r="C169" s="15"/>
    </row>
    <row r="170" spans="1:3" s="2" customFormat="1" x14ac:dyDescent="0.2">
      <c r="A170" s="15"/>
      <c r="C170" s="15"/>
    </row>
    <row r="171" spans="1:3" s="2" customFormat="1" x14ac:dyDescent="0.2">
      <c r="A171" s="15"/>
      <c r="C171" s="15"/>
    </row>
    <row r="172" spans="1:3" s="2" customFormat="1" x14ac:dyDescent="0.2">
      <c r="A172" s="15"/>
      <c r="C172" s="15"/>
    </row>
    <row r="173" spans="1:3" s="2" customFormat="1" x14ac:dyDescent="0.2">
      <c r="A173" s="15"/>
      <c r="C173" s="15"/>
    </row>
    <row r="174" spans="1:3" s="2" customFormat="1" x14ac:dyDescent="0.2">
      <c r="A174" s="15"/>
      <c r="C174" s="15"/>
    </row>
    <row r="175" spans="1:3" s="2" customFormat="1" x14ac:dyDescent="0.2">
      <c r="A175" s="15"/>
      <c r="C175" s="15"/>
    </row>
    <row r="176" spans="1:3" s="2" customFormat="1" x14ac:dyDescent="0.2">
      <c r="A176" s="15"/>
      <c r="C176" s="15"/>
    </row>
    <row r="177" spans="1:3" s="2" customFormat="1" x14ac:dyDescent="0.2">
      <c r="A177" s="15"/>
      <c r="C177" s="15"/>
    </row>
    <row r="178" spans="1:3" s="2" customFormat="1" x14ac:dyDescent="0.2">
      <c r="A178" s="15"/>
      <c r="C178" s="15"/>
    </row>
    <row r="179" spans="1:3" s="2" customFormat="1" x14ac:dyDescent="0.2">
      <c r="A179" s="15"/>
      <c r="C179" s="15"/>
    </row>
    <row r="180" spans="1:3" s="2" customFormat="1" x14ac:dyDescent="0.2">
      <c r="A180" s="15"/>
      <c r="C180" s="15"/>
    </row>
    <row r="181" spans="1:3" s="2" customFormat="1" x14ac:dyDescent="0.2">
      <c r="A181" s="15"/>
      <c r="C181" s="15"/>
    </row>
    <row r="182" spans="1:3" s="2" customFormat="1" x14ac:dyDescent="0.2">
      <c r="A182" s="15"/>
      <c r="C182" s="15"/>
    </row>
    <row r="183" spans="1:3" s="2" customFormat="1" x14ac:dyDescent="0.2">
      <c r="A183" s="15"/>
      <c r="C183" s="15"/>
    </row>
    <row r="184" spans="1:3" s="2" customFormat="1" x14ac:dyDescent="0.2">
      <c r="A184" s="15"/>
      <c r="C184" s="15"/>
    </row>
    <row r="185" spans="1:3" s="2" customFormat="1" x14ac:dyDescent="0.2">
      <c r="A185" s="15"/>
      <c r="C185" s="15"/>
    </row>
    <row r="186" spans="1:3" s="2" customFormat="1" x14ac:dyDescent="0.2">
      <c r="A186" s="15"/>
      <c r="C186" s="15"/>
    </row>
    <row r="187" spans="1:3" s="2" customFormat="1" x14ac:dyDescent="0.2">
      <c r="A187" s="15"/>
      <c r="C187" s="15"/>
    </row>
    <row r="188" spans="1:3" s="2" customFormat="1" x14ac:dyDescent="0.2">
      <c r="A188" s="15"/>
      <c r="C188" s="15"/>
    </row>
    <row r="189" spans="1:3" s="2" customFormat="1" x14ac:dyDescent="0.2">
      <c r="A189" s="15"/>
      <c r="C189" s="15"/>
    </row>
    <row r="190" spans="1:3" s="2" customFormat="1" x14ac:dyDescent="0.2">
      <c r="A190" s="15"/>
      <c r="C190" s="15"/>
    </row>
    <row r="191" spans="1:3" s="2" customFormat="1" x14ac:dyDescent="0.2">
      <c r="A191" s="15"/>
      <c r="C191" s="15"/>
    </row>
    <row r="192" spans="1:3" s="2" customFormat="1" x14ac:dyDescent="0.2">
      <c r="A192" s="15"/>
      <c r="C192" s="15"/>
    </row>
  </sheetData>
  <mergeCells count="23">
    <mergeCell ref="B30:C30"/>
    <mergeCell ref="B31:C31"/>
    <mergeCell ref="B32:C32"/>
    <mergeCell ref="A26:C26"/>
    <mergeCell ref="B27:C27"/>
    <mergeCell ref="B28:C28"/>
    <mergeCell ref="B29:C29"/>
    <mergeCell ref="B38:C38"/>
    <mergeCell ref="B33:C33"/>
    <mergeCell ref="B34:C34"/>
    <mergeCell ref="B35:C35"/>
    <mergeCell ref="B36:C36"/>
    <mergeCell ref="B37:C37"/>
    <mergeCell ref="A4:B4"/>
    <mergeCell ref="A5:B5"/>
    <mergeCell ref="A6:B6"/>
    <mergeCell ref="A11:B11"/>
    <mergeCell ref="A24:C24"/>
    <mergeCell ref="A21:C21"/>
    <mergeCell ref="A22:C22"/>
    <mergeCell ref="A19:C19"/>
    <mergeCell ref="A20:C20"/>
    <mergeCell ref="A23:C23"/>
  </mergeCells>
  <conditionalFormatting sqref="C9">
    <cfRule type="cellIs" dxfId="1" priority="24" operator="lessThan">
      <formula>$C$8</formula>
    </cfRule>
  </conditionalFormatting>
  <conditionalFormatting sqref="C16">
    <cfRule type="cellIs" dxfId="0" priority="1" operator="lessThan">
      <formula>0.0075</formula>
    </cfRule>
  </conditionalFormatting>
  <pageMargins left="0.7" right="0.7" top="0.75" bottom="0.75" header="0.3" footer="0.3"/>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184"/>
  <sheetViews>
    <sheetView showGridLines="0" zoomScale="90" zoomScaleNormal="90" workbookViewId="0">
      <selection activeCell="V4" sqref="V4"/>
    </sheetView>
  </sheetViews>
  <sheetFormatPr baseColWidth="10" defaultColWidth="11" defaultRowHeight="15" x14ac:dyDescent="0.2"/>
  <cols>
    <col min="1" max="1" width="3.1640625" style="3" customWidth="1"/>
    <col min="2" max="2" width="73.83203125" customWidth="1"/>
    <col min="3" max="3" width="14.33203125" style="3" customWidth="1"/>
  </cols>
  <sheetData>
    <row r="1" spans="1:3" s="1" customFormat="1" x14ac:dyDescent="0.2">
      <c r="A1" s="17"/>
      <c r="B1" s="5" t="s">
        <v>22</v>
      </c>
      <c r="C1" s="37">
        <f>+C4+C5</f>
        <v>0.13</v>
      </c>
    </row>
    <row r="2" spans="1:3" ht="96" x14ac:dyDescent="0.2">
      <c r="A2" s="38"/>
      <c r="B2" s="99" t="s">
        <v>121</v>
      </c>
      <c r="C2" s="8" t="s">
        <v>114</v>
      </c>
    </row>
    <row r="3" spans="1:3" s="1" customFormat="1" x14ac:dyDescent="0.2">
      <c r="A3" s="18"/>
      <c r="B3" s="10"/>
      <c r="C3" s="39"/>
    </row>
    <row r="4" spans="1:3" s="53" customFormat="1" ht="60" customHeight="1" x14ac:dyDescent="0.2">
      <c r="A4" s="119" t="s">
        <v>16</v>
      </c>
      <c r="B4" s="119"/>
      <c r="C4" s="65">
        <v>0.04</v>
      </c>
    </row>
    <row r="5" spans="1:3" s="53" customFormat="1" ht="16" customHeight="1" x14ac:dyDescent="0.2">
      <c r="A5" s="131" t="s">
        <v>54</v>
      </c>
      <c r="B5" s="132"/>
      <c r="C5" s="65">
        <f>+C6</f>
        <v>0.09</v>
      </c>
    </row>
    <row r="6" spans="1:3" s="53" customFormat="1" x14ac:dyDescent="0.2">
      <c r="A6" s="130" t="s">
        <v>55</v>
      </c>
      <c r="B6" s="130"/>
      <c r="C6" s="54">
        <f>SUM(C7:C9)</f>
        <v>0.09</v>
      </c>
    </row>
    <row r="7" spans="1:3" ht="93" customHeight="1" x14ac:dyDescent="0.2">
      <c r="A7" s="25"/>
      <c r="B7" s="78" t="s">
        <v>76</v>
      </c>
      <c r="C7" s="22">
        <v>0.03</v>
      </c>
    </row>
    <row r="8" spans="1:3" ht="80" x14ac:dyDescent="0.2">
      <c r="A8" s="25"/>
      <c r="B8" s="95" t="s">
        <v>86</v>
      </c>
      <c r="C8" s="22">
        <v>0.03</v>
      </c>
    </row>
    <row r="9" spans="1:3" ht="32" x14ac:dyDescent="0.2">
      <c r="A9" s="25"/>
      <c r="B9" s="85" t="s">
        <v>77</v>
      </c>
      <c r="C9" s="22">
        <v>0.03</v>
      </c>
    </row>
    <row r="10" spans="1:3" x14ac:dyDescent="0.2">
      <c r="A10" s="36"/>
      <c r="B10" s="19"/>
      <c r="C10" s="35"/>
    </row>
    <row r="11" spans="1:3" ht="16" thickBot="1" x14ac:dyDescent="0.25">
      <c r="A11" s="36"/>
      <c r="B11" s="19"/>
      <c r="C11" s="35"/>
    </row>
    <row r="12" spans="1:3" ht="16" thickBot="1" x14ac:dyDescent="0.25">
      <c r="A12" s="102" t="s">
        <v>81</v>
      </c>
      <c r="B12" s="103"/>
      <c r="C12" s="104"/>
    </row>
    <row r="13" spans="1:3" ht="115.5" customHeight="1" thickBot="1" x14ac:dyDescent="0.25">
      <c r="A13" s="120" t="s">
        <v>122</v>
      </c>
      <c r="B13" s="121"/>
      <c r="C13" s="122"/>
    </row>
    <row r="14" spans="1:3" ht="30.75" customHeight="1" thickBot="1" x14ac:dyDescent="0.25">
      <c r="A14" s="115" t="s">
        <v>6</v>
      </c>
      <c r="B14" s="116"/>
      <c r="C14" s="117"/>
    </row>
    <row r="15" spans="1:3" ht="32" customHeight="1" x14ac:dyDescent="0.2">
      <c r="A15" s="112" t="s">
        <v>101</v>
      </c>
      <c r="B15" s="113"/>
      <c r="C15" s="114"/>
    </row>
    <row r="16" spans="1:3" x14ac:dyDescent="0.2">
      <c r="A16" s="112" t="s">
        <v>102</v>
      </c>
      <c r="B16" s="113"/>
      <c r="C16" s="114"/>
    </row>
    <row r="17" spans="1:3" x14ac:dyDescent="0.2">
      <c r="A17" s="112" t="s">
        <v>103</v>
      </c>
      <c r="B17" s="113"/>
      <c r="C17" s="114"/>
    </row>
    <row r="18" spans="1:3" ht="16" thickBot="1" x14ac:dyDescent="0.25">
      <c r="A18" s="7"/>
      <c r="B18" s="14"/>
      <c r="C18" s="8"/>
    </row>
    <row r="19" spans="1:3" ht="17" thickBot="1" x14ac:dyDescent="0.25">
      <c r="A19" s="115" t="s">
        <v>104</v>
      </c>
      <c r="B19" s="116"/>
      <c r="C19" s="117"/>
    </row>
    <row r="20" spans="1:3" x14ac:dyDescent="0.2">
      <c r="A20" s="87"/>
      <c r="B20" s="118" t="s">
        <v>7</v>
      </c>
      <c r="C20" s="118"/>
    </row>
    <row r="21" spans="1:3" ht="30.75" customHeight="1" x14ac:dyDescent="0.2">
      <c r="A21" s="47"/>
      <c r="B21" s="123" t="s">
        <v>105</v>
      </c>
      <c r="C21" s="123"/>
    </row>
    <row r="22" spans="1:3" x14ac:dyDescent="0.2">
      <c r="A22" s="47"/>
      <c r="B22" s="123" t="s">
        <v>8</v>
      </c>
      <c r="C22" s="123"/>
    </row>
    <row r="23" spans="1:3" ht="30.75" customHeight="1" x14ac:dyDescent="0.2">
      <c r="A23" s="47"/>
      <c r="B23" s="123" t="s">
        <v>106</v>
      </c>
      <c r="C23" s="123"/>
    </row>
    <row r="24" spans="1:3" x14ac:dyDescent="0.2">
      <c r="A24" s="47"/>
      <c r="B24" s="123" t="s">
        <v>110</v>
      </c>
      <c r="C24" s="123"/>
    </row>
    <row r="25" spans="1:3" ht="42" customHeight="1" x14ac:dyDescent="0.2">
      <c r="A25" s="47"/>
      <c r="B25" s="123" t="s">
        <v>107</v>
      </c>
      <c r="C25" s="123"/>
    </row>
    <row r="26" spans="1:3" x14ac:dyDescent="0.2">
      <c r="A26" s="47"/>
      <c r="B26" s="123" t="s">
        <v>108</v>
      </c>
      <c r="C26" s="123"/>
    </row>
    <row r="27" spans="1:3" x14ac:dyDescent="0.2">
      <c r="A27" s="47"/>
      <c r="B27" s="127" t="s">
        <v>109</v>
      </c>
      <c r="C27" s="127"/>
    </row>
    <row r="28" spans="1:3" ht="16" thickBot="1" x14ac:dyDescent="0.25">
      <c r="A28" s="47"/>
      <c r="B28" s="128" t="s">
        <v>111</v>
      </c>
      <c r="C28" s="128"/>
    </row>
    <row r="29" spans="1:3" x14ac:dyDescent="0.2">
      <c r="A29" s="47"/>
      <c r="B29" s="129" t="s">
        <v>60</v>
      </c>
      <c r="C29" s="109"/>
    </row>
    <row r="30" spans="1:3" ht="18.75" customHeight="1" thickBot="1" x14ac:dyDescent="0.25">
      <c r="A30" s="47"/>
      <c r="B30" s="124" t="s">
        <v>80</v>
      </c>
      <c r="C30" s="111"/>
    </row>
    <row r="31" spans="1:3" ht="40.5" customHeight="1" thickBot="1" x14ac:dyDescent="0.25">
      <c r="A31" s="47"/>
      <c r="B31" s="125" t="s">
        <v>112</v>
      </c>
      <c r="C31" s="126"/>
    </row>
    <row r="32" spans="1:3" s="2" customFormat="1" x14ac:dyDescent="0.2">
      <c r="A32" s="15"/>
      <c r="C32" s="15"/>
    </row>
    <row r="33" spans="1:3" s="2" customFormat="1" x14ac:dyDescent="0.2">
      <c r="A33" s="15"/>
      <c r="C33" s="15"/>
    </row>
    <row r="34" spans="1:3" s="2" customFormat="1" x14ac:dyDescent="0.2">
      <c r="A34" s="15"/>
      <c r="C34" s="15"/>
    </row>
    <row r="35" spans="1:3" s="2" customFormat="1" x14ac:dyDescent="0.2">
      <c r="A35" s="15"/>
      <c r="C35" s="15"/>
    </row>
    <row r="36" spans="1:3" s="2" customFormat="1" x14ac:dyDescent="0.2">
      <c r="A36" s="15"/>
      <c r="C36" s="15"/>
    </row>
    <row r="37" spans="1:3" s="2" customFormat="1" x14ac:dyDescent="0.2">
      <c r="A37" s="15"/>
      <c r="C37" s="15"/>
    </row>
    <row r="38" spans="1:3" s="2" customFormat="1" x14ac:dyDescent="0.2">
      <c r="A38" s="15"/>
      <c r="C38" s="15"/>
    </row>
    <row r="39" spans="1:3" s="2" customFormat="1" x14ac:dyDescent="0.2">
      <c r="A39" s="15"/>
      <c r="C39" s="15"/>
    </row>
    <row r="40" spans="1:3" s="2" customFormat="1" x14ac:dyDescent="0.2">
      <c r="A40" s="15"/>
      <c r="C40" s="15"/>
    </row>
    <row r="41" spans="1:3" s="2" customFormat="1" x14ac:dyDescent="0.2">
      <c r="A41" s="15"/>
      <c r="C41" s="15"/>
    </row>
    <row r="42" spans="1:3" s="2" customFormat="1" x14ac:dyDescent="0.2">
      <c r="A42" s="15"/>
      <c r="C42" s="15"/>
    </row>
    <row r="43" spans="1:3" s="2" customFormat="1" x14ac:dyDescent="0.2">
      <c r="A43" s="15"/>
      <c r="C43" s="15"/>
    </row>
    <row r="44" spans="1:3" s="2" customFormat="1" x14ac:dyDescent="0.2">
      <c r="A44" s="15"/>
      <c r="C44" s="15"/>
    </row>
    <row r="45" spans="1:3" s="2" customFormat="1" x14ac:dyDescent="0.2">
      <c r="A45" s="15"/>
      <c r="C45" s="15"/>
    </row>
    <row r="46" spans="1:3" s="2" customFormat="1" x14ac:dyDescent="0.2">
      <c r="A46" s="15"/>
      <c r="C46" s="15"/>
    </row>
    <row r="47" spans="1:3" s="2" customFormat="1" x14ac:dyDescent="0.2">
      <c r="A47" s="15"/>
      <c r="C47" s="15"/>
    </row>
    <row r="48" spans="1:3" s="2" customFormat="1" x14ac:dyDescent="0.2">
      <c r="A48" s="15"/>
      <c r="C48" s="15"/>
    </row>
    <row r="49" spans="1:3" s="2" customFormat="1" x14ac:dyDescent="0.2">
      <c r="A49" s="15"/>
      <c r="C49" s="15"/>
    </row>
    <row r="50" spans="1:3" s="2" customFormat="1" x14ac:dyDescent="0.2">
      <c r="A50" s="15"/>
      <c r="C50" s="15"/>
    </row>
    <row r="51" spans="1:3" s="2" customFormat="1" x14ac:dyDescent="0.2">
      <c r="A51" s="15"/>
      <c r="C51" s="15"/>
    </row>
    <row r="52" spans="1:3" s="2" customFormat="1" x14ac:dyDescent="0.2">
      <c r="A52" s="15"/>
      <c r="C52" s="15"/>
    </row>
    <row r="53" spans="1:3" s="2" customFormat="1" x14ac:dyDescent="0.2">
      <c r="A53" s="15"/>
      <c r="C53" s="15"/>
    </row>
    <row r="54" spans="1:3" s="2" customFormat="1" x14ac:dyDescent="0.2">
      <c r="A54" s="15"/>
      <c r="C54" s="15"/>
    </row>
    <row r="55" spans="1:3" s="2" customFormat="1" x14ac:dyDescent="0.2">
      <c r="A55" s="15"/>
      <c r="C55" s="15"/>
    </row>
    <row r="56" spans="1:3" s="2" customFormat="1" x14ac:dyDescent="0.2">
      <c r="A56" s="15"/>
      <c r="C56" s="15"/>
    </row>
    <row r="57" spans="1:3" s="2" customFormat="1" x14ac:dyDescent="0.2">
      <c r="A57" s="15"/>
      <c r="C57" s="15"/>
    </row>
    <row r="58" spans="1:3" s="2" customFormat="1" x14ac:dyDescent="0.2">
      <c r="A58" s="15"/>
      <c r="C58" s="15"/>
    </row>
    <row r="59" spans="1:3" s="2" customFormat="1" x14ac:dyDescent="0.2">
      <c r="A59" s="15"/>
      <c r="C59" s="15"/>
    </row>
    <row r="60" spans="1:3" s="2" customFormat="1" x14ac:dyDescent="0.2">
      <c r="A60" s="15"/>
      <c r="C60" s="15"/>
    </row>
    <row r="61" spans="1:3" s="2" customFormat="1" x14ac:dyDescent="0.2">
      <c r="A61" s="15"/>
      <c r="C61" s="15"/>
    </row>
    <row r="62" spans="1:3" s="2" customFormat="1" x14ac:dyDescent="0.2">
      <c r="A62" s="15"/>
      <c r="C62" s="15"/>
    </row>
    <row r="63" spans="1:3" s="2" customFormat="1" x14ac:dyDescent="0.2">
      <c r="A63" s="15"/>
      <c r="C63" s="15"/>
    </row>
    <row r="64" spans="1:3" s="2" customFormat="1" x14ac:dyDescent="0.2">
      <c r="A64" s="15"/>
      <c r="C64" s="15"/>
    </row>
    <row r="65" spans="1:3" s="2" customFormat="1" x14ac:dyDescent="0.2">
      <c r="A65" s="15"/>
      <c r="C65" s="15"/>
    </row>
    <row r="66" spans="1:3" s="2" customFormat="1" x14ac:dyDescent="0.2">
      <c r="A66" s="15"/>
      <c r="C66" s="15"/>
    </row>
    <row r="67" spans="1:3" s="2" customFormat="1" x14ac:dyDescent="0.2">
      <c r="A67" s="15"/>
      <c r="C67" s="15"/>
    </row>
    <row r="68" spans="1:3" s="2" customFormat="1" x14ac:dyDescent="0.2">
      <c r="A68" s="15"/>
      <c r="C68" s="15"/>
    </row>
    <row r="69" spans="1:3" s="2" customFormat="1" x14ac:dyDescent="0.2">
      <c r="A69" s="15"/>
      <c r="C69" s="15"/>
    </row>
    <row r="70" spans="1:3" s="2" customFormat="1" x14ac:dyDescent="0.2">
      <c r="A70" s="15"/>
      <c r="C70" s="15"/>
    </row>
    <row r="71" spans="1:3" s="2" customFormat="1" x14ac:dyDescent="0.2">
      <c r="A71" s="15"/>
      <c r="C71" s="15"/>
    </row>
    <row r="72" spans="1:3" s="2" customFormat="1" x14ac:dyDescent="0.2">
      <c r="A72" s="15"/>
      <c r="C72" s="15"/>
    </row>
    <row r="73" spans="1:3" s="2" customFormat="1" x14ac:dyDescent="0.2">
      <c r="A73" s="15"/>
      <c r="C73" s="15"/>
    </row>
    <row r="74" spans="1:3" s="2" customFormat="1" x14ac:dyDescent="0.2">
      <c r="A74" s="15"/>
      <c r="C74" s="15"/>
    </row>
    <row r="75" spans="1:3" s="2" customFormat="1" x14ac:dyDescent="0.2">
      <c r="A75" s="15"/>
      <c r="C75" s="15"/>
    </row>
    <row r="76" spans="1:3" s="2" customFormat="1" x14ac:dyDescent="0.2">
      <c r="A76" s="15"/>
      <c r="C76" s="15"/>
    </row>
    <row r="77" spans="1:3" s="2" customFormat="1" x14ac:dyDescent="0.2">
      <c r="A77" s="15"/>
      <c r="C77" s="15"/>
    </row>
    <row r="78" spans="1:3" s="2" customFormat="1" x14ac:dyDescent="0.2">
      <c r="A78" s="15"/>
      <c r="C78" s="15"/>
    </row>
    <row r="79" spans="1:3" s="2" customFormat="1" x14ac:dyDescent="0.2">
      <c r="A79" s="15"/>
      <c r="C79" s="15"/>
    </row>
    <row r="80" spans="1:3" s="2" customFormat="1" x14ac:dyDescent="0.2">
      <c r="A80" s="15"/>
      <c r="C80" s="15"/>
    </row>
    <row r="81" spans="1:3" s="2" customFormat="1" x14ac:dyDescent="0.2">
      <c r="A81" s="15"/>
      <c r="C81" s="15"/>
    </row>
    <row r="82" spans="1:3" s="2" customFormat="1" x14ac:dyDescent="0.2">
      <c r="A82" s="15"/>
      <c r="C82" s="15"/>
    </row>
    <row r="83" spans="1:3" s="2" customFormat="1" x14ac:dyDescent="0.2">
      <c r="A83" s="15"/>
      <c r="C83" s="15"/>
    </row>
    <row r="84" spans="1:3" s="2" customFormat="1" x14ac:dyDescent="0.2">
      <c r="A84" s="15"/>
      <c r="C84" s="15"/>
    </row>
    <row r="85" spans="1:3" s="2" customFormat="1" x14ac:dyDescent="0.2">
      <c r="A85" s="15"/>
      <c r="C85" s="15"/>
    </row>
    <row r="86" spans="1:3" s="2" customFormat="1" x14ac:dyDescent="0.2">
      <c r="A86" s="15"/>
      <c r="C86" s="15"/>
    </row>
    <row r="87" spans="1:3" s="2" customFormat="1" x14ac:dyDescent="0.2">
      <c r="A87" s="15"/>
      <c r="C87" s="15"/>
    </row>
    <row r="88" spans="1:3" s="2" customFormat="1" x14ac:dyDescent="0.2">
      <c r="A88" s="15"/>
      <c r="C88" s="15"/>
    </row>
    <row r="89" spans="1:3" s="2" customFormat="1" x14ac:dyDescent="0.2">
      <c r="A89" s="15"/>
      <c r="C89" s="15"/>
    </row>
    <row r="90" spans="1:3" s="2" customFormat="1" x14ac:dyDescent="0.2">
      <c r="A90" s="15"/>
      <c r="C90" s="15"/>
    </row>
    <row r="91" spans="1:3" s="2" customFormat="1" x14ac:dyDescent="0.2">
      <c r="A91" s="15"/>
      <c r="C91" s="15"/>
    </row>
    <row r="92" spans="1:3" s="2" customFormat="1" x14ac:dyDescent="0.2">
      <c r="A92" s="15"/>
      <c r="C92" s="15"/>
    </row>
    <row r="93" spans="1:3" s="2" customFormat="1" x14ac:dyDescent="0.2">
      <c r="A93" s="15"/>
      <c r="C93" s="15"/>
    </row>
    <row r="94" spans="1:3" s="2" customFormat="1" x14ac:dyDescent="0.2">
      <c r="A94" s="15"/>
      <c r="C94" s="15"/>
    </row>
    <row r="95" spans="1:3" s="2" customFormat="1" x14ac:dyDescent="0.2">
      <c r="A95" s="15"/>
      <c r="C95" s="15"/>
    </row>
    <row r="96" spans="1:3" s="2" customFormat="1" x14ac:dyDescent="0.2">
      <c r="A96" s="15"/>
      <c r="C96" s="15"/>
    </row>
    <row r="97" spans="1:3" s="2" customFormat="1" x14ac:dyDescent="0.2">
      <c r="A97" s="15"/>
      <c r="C97" s="15"/>
    </row>
    <row r="98" spans="1:3" s="2" customFormat="1" x14ac:dyDescent="0.2">
      <c r="A98" s="15"/>
      <c r="C98" s="15"/>
    </row>
    <row r="99" spans="1:3" s="2" customFormat="1" x14ac:dyDescent="0.2">
      <c r="A99" s="15"/>
      <c r="C99" s="15"/>
    </row>
    <row r="100" spans="1:3" s="2" customFormat="1" x14ac:dyDescent="0.2">
      <c r="A100" s="15"/>
      <c r="C100" s="15"/>
    </row>
    <row r="101" spans="1:3" s="2" customFormat="1" x14ac:dyDescent="0.2">
      <c r="A101" s="15"/>
      <c r="C101" s="15"/>
    </row>
    <row r="102" spans="1:3" s="2" customFormat="1" x14ac:dyDescent="0.2">
      <c r="A102" s="15"/>
      <c r="C102" s="15"/>
    </row>
    <row r="103" spans="1:3" s="2" customFormat="1" x14ac:dyDescent="0.2">
      <c r="A103" s="15"/>
      <c r="C103" s="15"/>
    </row>
    <row r="104" spans="1:3" s="2" customFormat="1" x14ac:dyDescent="0.2">
      <c r="A104" s="15"/>
      <c r="C104" s="15"/>
    </row>
    <row r="105" spans="1:3" s="2" customFormat="1" x14ac:dyDescent="0.2">
      <c r="A105" s="15"/>
      <c r="C105" s="15"/>
    </row>
    <row r="106" spans="1:3" s="2" customFormat="1" x14ac:dyDescent="0.2">
      <c r="A106" s="15"/>
      <c r="C106" s="15"/>
    </row>
    <row r="107" spans="1:3" s="2" customFormat="1" x14ac:dyDescent="0.2">
      <c r="A107" s="15"/>
      <c r="C107" s="15"/>
    </row>
    <row r="108" spans="1:3" s="2" customFormat="1" x14ac:dyDescent="0.2">
      <c r="A108" s="15"/>
      <c r="C108" s="15"/>
    </row>
    <row r="109" spans="1:3" s="2" customFormat="1" x14ac:dyDescent="0.2">
      <c r="A109" s="15"/>
      <c r="C109" s="15"/>
    </row>
    <row r="110" spans="1:3" s="2" customFormat="1" x14ac:dyDescent="0.2">
      <c r="A110" s="15"/>
      <c r="C110" s="15"/>
    </row>
    <row r="111" spans="1:3" s="2" customFormat="1" x14ac:dyDescent="0.2">
      <c r="A111" s="15"/>
      <c r="C111" s="15"/>
    </row>
    <row r="112" spans="1:3" s="2" customFormat="1" x14ac:dyDescent="0.2">
      <c r="A112" s="15"/>
      <c r="C112" s="15"/>
    </row>
    <row r="113" spans="1:3" s="2" customFormat="1" x14ac:dyDescent="0.2">
      <c r="A113" s="15"/>
      <c r="C113" s="15"/>
    </row>
    <row r="114" spans="1:3" s="2" customFormat="1" x14ac:dyDescent="0.2">
      <c r="A114" s="15"/>
      <c r="C114" s="15"/>
    </row>
    <row r="115" spans="1:3" s="2" customFormat="1" x14ac:dyDescent="0.2">
      <c r="A115" s="15"/>
      <c r="C115" s="15"/>
    </row>
    <row r="116" spans="1:3" s="2" customFormat="1" x14ac:dyDescent="0.2">
      <c r="A116" s="15"/>
      <c r="C116" s="15"/>
    </row>
    <row r="117" spans="1:3" s="2" customFormat="1" x14ac:dyDescent="0.2">
      <c r="A117" s="15"/>
      <c r="C117" s="15"/>
    </row>
    <row r="118" spans="1:3" s="2" customFormat="1" x14ac:dyDescent="0.2">
      <c r="A118" s="15"/>
      <c r="C118" s="15"/>
    </row>
    <row r="119" spans="1:3" s="2" customFormat="1" x14ac:dyDescent="0.2">
      <c r="A119" s="15"/>
      <c r="C119" s="15"/>
    </row>
    <row r="120" spans="1:3" s="2" customFormat="1" x14ac:dyDescent="0.2">
      <c r="A120" s="15"/>
      <c r="C120" s="15"/>
    </row>
    <row r="121" spans="1:3" s="2" customFormat="1" x14ac:dyDescent="0.2">
      <c r="A121" s="15"/>
      <c r="C121" s="15"/>
    </row>
    <row r="122" spans="1:3" s="2" customFormat="1" x14ac:dyDescent="0.2">
      <c r="A122" s="15"/>
      <c r="C122" s="15"/>
    </row>
    <row r="123" spans="1:3" s="2" customFormat="1" x14ac:dyDescent="0.2">
      <c r="A123" s="15"/>
      <c r="C123" s="15"/>
    </row>
    <row r="124" spans="1:3" s="2" customFormat="1" x14ac:dyDescent="0.2">
      <c r="A124" s="15"/>
      <c r="C124" s="15"/>
    </row>
    <row r="125" spans="1:3" s="2" customFormat="1" x14ac:dyDescent="0.2">
      <c r="A125" s="15"/>
      <c r="C125" s="15"/>
    </row>
    <row r="126" spans="1:3" s="2" customFormat="1" x14ac:dyDescent="0.2">
      <c r="A126" s="15"/>
      <c r="C126" s="15"/>
    </row>
    <row r="127" spans="1:3" s="2" customFormat="1" x14ac:dyDescent="0.2">
      <c r="A127" s="15"/>
      <c r="C127" s="15"/>
    </row>
    <row r="128" spans="1:3" s="2" customFormat="1" x14ac:dyDescent="0.2">
      <c r="A128" s="15"/>
      <c r="C128" s="15"/>
    </row>
    <row r="129" spans="1:3" s="2" customFormat="1" x14ac:dyDescent="0.2">
      <c r="A129" s="15"/>
      <c r="C129" s="15"/>
    </row>
    <row r="130" spans="1:3" s="2" customFormat="1" x14ac:dyDescent="0.2">
      <c r="A130" s="15"/>
      <c r="C130" s="15"/>
    </row>
    <row r="131" spans="1:3" s="2" customFormat="1" x14ac:dyDescent="0.2">
      <c r="A131" s="15"/>
      <c r="C131" s="15"/>
    </row>
    <row r="132" spans="1:3" s="2" customFormat="1" x14ac:dyDescent="0.2">
      <c r="A132" s="15"/>
      <c r="C132" s="15"/>
    </row>
    <row r="133" spans="1:3" s="2" customFormat="1" x14ac:dyDescent="0.2">
      <c r="A133" s="15"/>
      <c r="C133" s="15"/>
    </row>
    <row r="134" spans="1:3" s="2" customFormat="1" x14ac:dyDescent="0.2">
      <c r="A134" s="15"/>
      <c r="C134" s="15"/>
    </row>
    <row r="135" spans="1:3" s="2" customFormat="1" x14ac:dyDescent="0.2">
      <c r="A135" s="15"/>
      <c r="C135" s="15"/>
    </row>
    <row r="136" spans="1:3" s="2" customFormat="1" x14ac:dyDescent="0.2">
      <c r="A136" s="15"/>
      <c r="C136" s="15"/>
    </row>
    <row r="137" spans="1:3" s="2" customFormat="1" x14ac:dyDescent="0.2">
      <c r="A137" s="15"/>
      <c r="C137" s="15"/>
    </row>
    <row r="138" spans="1:3" s="2" customFormat="1" x14ac:dyDescent="0.2">
      <c r="A138" s="15"/>
      <c r="C138" s="15"/>
    </row>
    <row r="139" spans="1:3" s="2" customFormat="1" x14ac:dyDescent="0.2">
      <c r="A139" s="15"/>
      <c r="C139" s="15"/>
    </row>
    <row r="140" spans="1:3" s="2" customFormat="1" x14ac:dyDescent="0.2">
      <c r="A140" s="15"/>
      <c r="C140" s="15"/>
    </row>
    <row r="141" spans="1:3" s="2" customFormat="1" x14ac:dyDescent="0.2">
      <c r="A141" s="15"/>
      <c r="C141" s="15"/>
    </row>
    <row r="142" spans="1:3" s="2" customFormat="1" x14ac:dyDescent="0.2">
      <c r="A142" s="15"/>
      <c r="C142" s="15"/>
    </row>
    <row r="143" spans="1:3" s="2" customFormat="1" x14ac:dyDescent="0.2">
      <c r="A143" s="15"/>
      <c r="C143" s="15"/>
    </row>
    <row r="144" spans="1:3" s="2" customFormat="1" x14ac:dyDescent="0.2">
      <c r="A144" s="15"/>
      <c r="C144" s="15"/>
    </row>
    <row r="145" spans="1:3" s="2" customFormat="1" x14ac:dyDescent="0.2">
      <c r="A145" s="15"/>
      <c r="C145" s="15"/>
    </row>
    <row r="146" spans="1:3" s="2" customFormat="1" x14ac:dyDescent="0.2">
      <c r="A146" s="15"/>
      <c r="C146" s="15"/>
    </row>
    <row r="147" spans="1:3" s="2" customFormat="1" x14ac:dyDescent="0.2">
      <c r="A147" s="15"/>
      <c r="C147" s="15"/>
    </row>
    <row r="148" spans="1:3" s="2" customFormat="1" x14ac:dyDescent="0.2">
      <c r="A148" s="15"/>
      <c r="C148" s="15"/>
    </row>
    <row r="149" spans="1:3" s="2" customFormat="1" x14ac:dyDescent="0.2">
      <c r="A149" s="15"/>
      <c r="C149" s="15"/>
    </row>
    <row r="150" spans="1:3" s="2" customFormat="1" x14ac:dyDescent="0.2">
      <c r="A150" s="15"/>
      <c r="C150" s="15"/>
    </row>
    <row r="151" spans="1:3" s="2" customFormat="1" x14ac:dyDescent="0.2">
      <c r="A151" s="15"/>
      <c r="C151" s="15"/>
    </row>
    <row r="152" spans="1:3" s="2" customFormat="1" x14ac:dyDescent="0.2">
      <c r="A152" s="15"/>
      <c r="C152" s="15"/>
    </row>
    <row r="153" spans="1:3" s="2" customFormat="1" x14ac:dyDescent="0.2">
      <c r="A153" s="15"/>
      <c r="C153" s="15"/>
    </row>
    <row r="154" spans="1:3" s="2" customFormat="1" x14ac:dyDescent="0.2">
      <c r="A154" s="15"/>
      <c r="C154" s="15"/>
    </row>
    <row r="155" spans="1:3" s="2" customFormat="1" x14ac:dyDescent="0.2">
      <c r="A155" s="15"/>
      <c r="C155" s="15"/>
    </row>
    <row r="156" spans="1:3" s="2" customFormat="1" x14ac:dyDescent="0.2">
      <c r="A156" s="15"/>
      <c r="C156" s="15"/>
    </row>
    <row r="157" spans="1:3" s="2" customFormat="1" x14ac:dyDescent="0.2">
      <c r="A157" s="15"/>
      <c r="C157" s="15"/>
    </row>
    <row r="158" spans="1:3" s="2" customFormat="1" x14ac:dyDescent="0.2">
      <c r="A158" s="15"/>
      <c r="C158" s="15"/>
    </row>
    <row r="159" spans="1:3" s="2" customFormat="1" x14ac:dyDescent="0.2">
      <c r="A159" s="15"/>
      <c r="C159" s="15"/>
    </row>
    <row r="160" spans="1:3" s="2" customFormat="1" x14ac:dyDescent="0.2">
      <c r="A160" s="15"/>
      <c r="C160" s="15"/>
    </row>
    <row r="161" spans="1:3" s="2" customFormat="1" x14ac:dyDescent="0.2">
      <c r="A161" s="15"/>
      <c r="C161" s="15"/>
    </row>
    <row r="162" spans="1:3" s="2" customFormat="1" x14ac:dyDescent="0.2">
      <c r="A162" s="15"/>
      <c r="C162" s="15"/>
    </row>
    <row r="163" spans="1:3" s="2" customFormat="1" x14ac:dyDescent="0.2">
      <c r="A163" s="15"/>
      <c r="C163" s="15"/>
    </row>
    <row r="164" spans="1:3" s="2" customFormat="1" x14ac:dyDescent="0.2">
      <c r="A164" s="15"/>
      <c r="C164" s="15"/>
    </row>
    <row r="165" spans="1:3" s="2" customFormat="1" x14ac:dyDescent="0.2">
      <c r="A165" s="15"/>
      <c r="C165" s="15"/>
    </row>
    <row r="166" spans="1:3" s="2" customFormat="1" x14ac:dyDescent="0.2">
      <c r="A166" s="15"/>
      <c r="C166" s="15"/>
    </row>
    <row r="167" spans="1:3" s="2" customFormat="1" x14ac:dyDescent="0.2">
      <c r="A167" s="15"/>
      <c r="C167" s="15"/>
    </row>
    <row r="168" spans="1:3" s="2" customFormat="1" x14ac:dyDescent="0.2">
      <c r="A168" s="15"/>
      <c r="C168" s="15"/>
    </row>
    <row r="169" spans="1:3" s="2" customFormat="1" x14ac:dyDescent="0.2">
      <c r="A169" s="15"/>
      <c r="C169" s="15"/>
    </row>
    <row r="170" spans="1:3" s="2" customFormat="1" x14ac:dyDescent="0.2">
      <c r="A170" s="15"/>
      <c r="C170" s="15"/>
    </row>
    <row r="171" spans="1:3" s="2" customFormat="1" x14ac:dyDescent="0.2">
      <c r="A171" s="15"/>
      <c r="C171" s="15"/>
    </row>
    <row r="172" spans="1:3" s="2" customFormat="1" x14ac:dyDescent="0.2">
      <c r="A172" s="15"/>
      <c r="C172" s="15"/>
    </row>
    <row r="173" spans="1:3" s="2" customFormat="1" x14ac:dyDescent="0.2">
      <c r="A173" s="15"/>
      <c r="C173" s="15"/>
    </row>
    <row r="174" spans="1:3" s="2" customFormat="1" x14ac:dyDescent="0.2">
      <c r="A174" s="15"/>
      <c r="C174" s="15"/>
    </row>
    <row r="175" spans="1:3" s="2" customFormat="1" x14ac:dyDescent="0.2">
      <c r="A175" s="15"/>
      <c r="C175" s="15"/>
    </row>
    <row r="176" spans="1:3" s="2" customFormat="1" x14ac:dyDescent="0.2">
      <c r="A176" s="15"/>
      <c r="C176" s="15"/>
    </row>
    <row r="177" spans="1:3" s="2" customFormat="1" x14ac:dyDescent="0.2">
      <c r="A177" s="15"/>
      <c r="C177" s="15"/>
    </row>
    <row r="178" spans="1:3" s="2" customFormat="1" x14ac:dyDescent="0.2">
      <c r="A178" s="15"/>
      <c r="C178" s="15"/>
    </row>
    <row r="179" spans="1:3" s="2" customFormat="1" x14ac:dyDescent="0.2">
      <c r="A179" s="15"/>
      <c r="C179" s="15"/>
    </row>
    <row r="180" spans="1:3" s="2" customFormat="1" x14ac:dyDescent="0.2">
      <c r="A180" s="15"/>
      <c r="C180" s="15"/>
    </row>
    <row r="181" spans="1:3" s="2" customFormat="1" x14ac:dyDescent="0.2">
      <c r="A181" s="15"/>
      <c r="C181" s="15"/>
    </row>
    <row r="182" spans="1:3" s="2" customFormat="1" x14ac:dyDescent="0.2">
      <c r="A182" s="15"/>
      <c r="C182" s="15"/>
    </row>
    <row r="183" spans="1:3" s="2" customFormat="1" x14ac:dyDescent="0.2">
      <c r="A183" s="15"/>
      <c r="C183" s="15"/>
    </row>
    <row r="184" spans="1:3" s="2" customFormat="1" x14ac:dyDescent="0.2">
      <c r="A184" s="15"/>
      <c r="C184" s="15"/>
    </row>
  </sheetData>
  <mergeCells count="22">
    <mergeCell ref="A16:C16"/>
    <mergeCell ref="A17:C17"/>
    <mergeCell ref="A19:C19"/>
    <mergeCell ref="B20:C20"/>
    <mergeCell ref="B21:C21"/>
    <mergeCell ref="A4:B4"/>
    <mergeCell ref="A5:B5"/>
    <mergeCell ref="A6:B6"/>
    <mergeCell ref="A14:C14"/>
    <mergeCell ref="A15:C15"/>
    <mergeCell ref="A12:C12"/>
    <mergeCell ref="A13:C13"/>
    <mergeCell ref="B22:C22"/>
    <mergeCell ref="B23:C23"/>
    <mergeCell ref="B24:C24"/>
    <mergeCell ref="B25:C25"/>
    <mergeCell ref="B26:C26"/>
    <mergeCell ref="B27:C27"/>
    <mergeCell ref="B28:C28"/>
    <mergeCell ref="B29:C29"/>
    <mergeCell ref="B30:C30"/>
    <mergeCell ref="B31:C31"/>
  </mergeCells>
  <phoneticPr fontId="21" type="noConversion"/>
  <pageMargins left="0.7" right="0.7" top="0.75" bottom="0.75" header="0.3" footer="0.3"/>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220"/>
  <sheetViews>
    <sheetView showGridLines="0" topLeftCell="A2" zoomScale="90" zoomScaleNormal="90" workbookViewId="0">
      <selection activeCell="D2" sqref="D2"/>
    </sheetView>
  </sheetViews>
  <sheetFormatPr baseColWidth="10" defaultColWidth="11" defaultRowHeight="15" x14ac:dyDescent="0.2"/>
  <cols>
    <col min="1" max="1" width="2" customWidth="1"/>
    <col min="2" max="2" width="81.1640625" customWidth="1"/>
    <col min="3" max="3" width="15.6640625" style="3" customWidth="1"/>
  </cols>
  <sheetData>
    <row r="1" spans="1:3" s="1" customFormat="1" x14ac:dyDescent="0.2">
      <c r="A1" s="4"/>
      <c r="B1" s="5" t="s">
        <v>25</v>
      </c>
      <c r="C1" s="6">
        <f>+C4+C5</f>
        <v>0.18999999999999997</v>
      </c>
    </row>
    <row r="2" spans="1:3" ht="80" x14ac:dyDescent="0.2">
      <c r="A2" s="7"/>
      <c r="B2" s="99" t="s">
        <v>121</v>
      </c>
      <c r="C2" s="8" t="s">
        <v>114</v>
      </c>
    </row>
    <row r="3" spans="1:3" s="3" customFormat="1" x14ac:dyDescent="0.2">
      <c r="A3" s="97"/>
      <c r="B3" s="98"/>
      <c r="C3" s="26" t="s">
        <v>119</v>
      </c>
    </row>
    <row r="4" spans="1:3" s="53" customFormat="1" ht="49.5" customHeight="1" x14ac:dyDescent="0.2">
      <c r="A4" s="133" t="s">
        <v>16</v>
      </c>
      <c r="B4" s="134"/>
      <c r="C4" s="73">
        <v>0.04</v>
      </c>
    </row>
    <row r="5" spans="1:3" s="53" customFormat="1" x14ac:dyDescent="0.2">
      <c r="A5" s="135" t="s">
        <v>26</v>
      </c>
      <c r="B5" s="136"/>
      <c r="C5" s="54">
        <f t="shared" ref="C5" si="0">+C6+C7+C14+C20+C25+C30</f>
        <v>0.14999999999999997</v>
      </c>
    </row>
    <row r="6" spans="1:3" ht="29.25" customHeight="1" x14ac:dyDescent="0.2">
      <c r="A6" s="27">
        <v>1</v>
      </c>
      <c r="B6" s="91" t="s">
        <v>115</v>
      </c>
      <c r="C6" s="28">
        <v>1.4999999999999999E-2</v>
      </c>
    </row>
    <row r="7" spans="1:3" s="53" customFormat="1" x14ac:dyDescent="0.2">
      <c r="A7" s="135" t="s">
        <v>27</v>
      </c>
      <c r="B7" s="136"/>
      <c r="C7" s="54">
        <f t="shared" ref="C7" si="1">SUM(C8:C12)</f>
        <v>2.7999999999999997E-2</v>
      </c>
    </row>
    <row r="8" spans="1:3" ht="16" x14ac:dyDescent="0.2">
      <c r="A8" s="21">
        <v>1</v>
      </c>
      <c r="B8" s="78" t="s">
        <v>79</v>
      </c>
      <c r="C8" s="29">
        <v>2E-3</v>
      </c>
    </row>
    <row r="9" spans="1:3" ht="16" x14ac:dyDescent="0.2">
      <c r="A9" s="21">
        <v>2</v>
      </c>
      <c r="B9" s="21" t="s">
        <v>89</v>
      </c>
      <c r="C9" s="29">
        <v>3.0000000000000001E-3</v>
      </c>
    </row>
    <row r="10" spans="1:3" ht="16" x14ac:dyDescent="0.2">
      <c r="A10" s="21">
        <v>3</v>
      </c>
      <c r="B10" s="21" t="s">
        <v>28</v>
      </c>
      <c r="C10" s="29">
        <v>0.01</v>
      </c>
    </row>
    <row r="11" spans="1:3" ht="16" x14ac:dyDescent="0.2">
      <c r="A11" s="21">
        <v>4</v>
      </c>
      <c r="B11" s="21" t="s">
        <v>90</v>
      </c>
      <c r="C11" s="29">
        <v>3.0000000000000001E-3</v>
      </c>
    </row>
    <row r="12" spans="1:3" ht="16" x14ac:dyDescent="0.2">
      <c r="A12" s="21">
        <v>5</v>
      </c>
      <c r="B12" s="21" t="s">
        <v>29</v>
      </c>
      <c r="C12" s="29">
        <v>0.01</v>
      </c>
    </row>
    <row r="13" spans="1:3" x14ac:dyDescent="0.2">
      <c r="A13" s="21"/>
      <c r="B13" s="21"/>
      <c r="C13" s="29"/>
    </row>
    <row r="14" spans="1:3" s="53" customFormat="1" x14ac:dyDescent="0.2">
      <c r="A14" s="135" t="s">
        <v>30</v>
      </c>
      <c r="B14" s="136"/>
      <c r="C14" s="54">
        <f t="shared" ref="C14" si="2">SUM(C15:C18)</f>
        <v>3.9999999999999994E-2</v>
      </c>
    </row>
    <row r="15" spans="1:3" ht="16" x14ac:dyDescent="0.2">
      <c r="A15" s="21">
        <v>1</v>
      </c>
      <c r="B15" s="78" t="s">
        <v>78</v>
      </c>
      <c r="C15" s="22">
        <v>3.0000000000000001E-3</v>
      </c>
    </row>
    <row r="16" spans="1:3" ht="48.75" customHeight="1" x14ac:dyDescent="0.2">
      <c r="A16" s="21">
        <v>2</v>
      </c>
      <c r="B16" s="30" t="s">
        <v>91</v>
      </c>
      <c r="C16" s="22">
        <v>1.4999999999999999E-2</v>
      </c>
    </row>
    <row r="17" spans="1:3" ht="16" x14ac:dyDescent="0.2">
      <c r="A17" s="21">
        <v>3</v>
      </c>
      <c r="B17" s="21" t="s">
        <v>31</v>
      </c>
      <c r="C17" s="22">
        <v>2E-3</v>
      </c>
    </row>
    <row r="18" spans="1:3" ht="32" x14ac:dyDescent="0.2">
      <c r="A18" s="21">
        <v>5</v>
      </c>
      <c r="B18" s="21" t="s">
        <v>92</v>
      </c>
      <c r="C18" s="22">
        <v>0.02</v>
      </c>
    </row>
    <row r="19" spans="1:3" x14ac:dyDescent="0.2">
      <c r="A19" s="12"/>
      <c r="C19" s="31"/>
    </row>
    <row r="20" spans="1:3" s="53" customFormat="1" x14ac:dyDescent="0.2">
      <c r="A20" s="135" t="s">
        <v>32</v>
      </c>
      <c r="B20" s="136"/>
      <c r="C20" s="54">
        <f t="shared" ref="C20" si="3">SUM(C21:C23)</f>
        <v>2.3E-2</v>
      </c>
    </row>
    <row r="21" spans="1:3" ht="16" x14ac:dyDescent="0.2">
      <c r="A21" s="21">
        <v>1</v>
      </c>
      <c r="B21" s="21" t="s">
        <v>93</v>
      </c>
      <c r="C21" s="22">
        <v>3.0000000000000001E-3</v>
      </c>
    </row>
    <row r="22" spans="1:3" ht="16" x14ac:dyDescent="0.2">
      <c r="A22" s="21">
        <v>2</v>
      </c>
      <c r="B22" s="21" t="s">
        <v>94</v>
      </c>
      <c r="C22" s="22">
        <v>1.7000000000000001E-2</v>
      </c>
    </row>
    <row r="23" spans="1:3" ht="16" x14ac:dyDescent="0.2">
      <c r="A23" s="21">
        <v>3</v>
      </c>
      <c r="B23" s="21" t="s">
        <v>31</v>
      </c>
      <c r="C23" s="22">
        <v>3.0000000000000001E-3</v>
      </c>
    </row>
    <row r="24" spans="1:3" x14ac:dyDescent="0.2">
      <c r="A24" s="82"/>
      <c r="B24" s="83"/>
      <c r="C24" s="32"/>
    </row>
    <row r="25" spans="1:3" s="53" customFormat="1" x14ac:dyDescent="0.2">
      <c r="A25" s="137" t="s">
        <v>33</v>
      </c>
      <c r="B25" s="138"/>
      <c r="C25" s="55">
        <f t="shared" ref="C25" si="4">SUM(C26:C28)</f>
        <v>2.3E-2</v>
      </c>
    </row>
    <row r="26" spans="1:3" ht="30.75" customHeight="1" x14ac:dyDescent="0.2">
      <c r="A26" s="33">
        <v>1</v>
      </c>
      <c r="B26" s="21" t="s">
        <v>95</v>
      </c>
      <c r="C26" s="34">
        <v>3.0000000000000001E-3</v>
      </c>
    </row>
    <row r="27" spans="1:3" ht="16" x14ac:dyDescent="0.2">
      <c r="A27" s="33">
        <v>2</v>
      </c>
      <c r="B27" s="21" t="s">
        <v>31</v>
      </c>
      <c r="C27" s="34">
        <v>3.0000000000000001E-3</v>
      </c>
    </row>
    <row r="28" spans="1:3" ht="32" x14ac:dyDescent="0.2">
      <c r="A28" s="33">
        <v>3</v>
      </c>
      <c r="B28" s="21" t="s">
        <v>116</v>
      </c>
      <c r="C28" s="34">
        <v>1.7000000000000001E-2</v>
      </c>
    </row>
    <row r="29" spans="1:3" x14ac:dyDescent="0.2">
      <c r="A29" s="12"/>
      <c r="C29" s="31"/>
    </row>
    <row r="30" spans="1:3" s="53" customFormat="1" x14ac:dyDescent="0.2">
      <c r="A30" s="135" t="s">
        <v>34</v>
      </c>
      <c r="B30" s="136"/>
      <c r="C30" s="54">
        <f t="shared" ref="C30" si="5">SUM(C31:C33)</f>
        <v>2.0999999999999998E-2</v>
      </c>
    </row>
    <row r="31" spans="1:3" ht="32" x14ac:dyDescent="0.2">
      <c r="A31" s="21">
        <v>1</v>
      </c>
      <c r="B31" s="85" t="s">
        <v>96</v>
      </c>
      <c r="C31" s="22">
        <v>3.0000000000000001E-3</v>
      </c>
    </row>
    <row r="32" spans="1:3" ht="16" x14ac:dyDescent="0.2">
      <c r="A32" s="21">
        <v>2</v>
      </c>
      <c r="B32" s="21" t="s">
        <v>31</v>
      </c>
      <c r="C32" s="22">
        <v>3.0000000000000001E-3</v>
      </c>
    </row>
    <row r="33" spans="1:3" ht="51" customHeight="1" x14ac:dyDescent="0.2">
      <c r="A33" s="21">
        <v>4</v>
      </c>
      <c r="B33" s="85" t="s">
        <v>97</v>
      </c>
      <c r="C33" s="22">
        <v>1.4999999999999999E-2</v>
      </c>
    </row>
    <row r="34" spans="1:3" ht="16.5" customHeight="1" thickBot="1" x14ac:dyDescent="0.25">
      <c r="A34" s="88"/>
      <c r="B34" s="89"/>
      <c r="C34" s="90"/>
    </row>
    <row r="35" spans="1:3" ht="21" customHeight="1" thickBot="1" x14ac:dyDescent="0.25">
      <c r="A35" s="102" t="s">
        <v>81</v>
      </c>
      <c r="B35" s="103"/>
      <c r="C35" s="104"/>
    </row>
    <row r="36" spans="1:3" s="96" customFormat="1" ht="105" customHeight="1" thickBot="1" x14ac:dyDescent="0.25">
      <c r="A36" s="120" t="s">
        <v>122</v>
      </c>
      <c r="B36" s="121"/>
      <c r="C36" s="122"/>
    </row>
    <row r="37" spans="1:3" ht="34" customHeight="1" thickBot="1" x14ac:dyDescent="0.25">
      <c r="A37" s="115" t="s">
        <v>6</v>
      </c>
      <c r="B37" s="116"/>
      <c r="C37" s="117"/>
    </row>
    <row r="38" spans="1:3" x14ac:dyDescent="0.2">
      <c r="A38" s="112" t="s">
        <v>101</v>
      </c>
      <c r="B38" s="113"/>
      <c r="C38" s="114"/>
    </row>
    <row r="39" spans="1:3" x14ac:dyDescent="0.2">
      <c r="A39" s="112" t="s">
        <v>102</v>
      </c>
      <c r="B39" s="113"/>
      <c r="C39" s="114"/>
    </row>
    <row r="40" spans="1:3" x14ac:dyDescent="0.2">
      <c r="A40" s="112" t="s">
        <v>103</v>
      </c>
      <c r="B40" s="113"/>
      <c r="C40" s="114"/>
    </row>
    <row r="41" spans="1:3" ht="16" thickBot="1" x14ac:dyDescent="0.25">
      <c r="A41" s="7"/>
      <c r="B41" s="14"/>
      <c r="C41" s="8"/>
    </row>
    <row r="42" spans="1:3" ht="17" thickBot="1" x14ac:dyDescent="0.25">
      <c r="A42" s="115" t="s">
        <v>104</v>
      </c>
      <c r="B42" s="116"/>
      <c r="C42" s="117"/>
    </row>
    <row r="43" spans="1:3" x14ac:dyDescent="0.2">
      <c r="A43" s="87"/>
      <c r="B43" s="118" t="s">
        <v>7</v>
      </c>
      <c r="C43" s="118"/>
    </row>
    <row r="44" spans="1:3" x14ac:dyDescent="0.2">
      <c r="A44" s="47"/>
      <c r="B44" s="123" t="s">
        <v>105</v>
      </c>
      <c r="C44" s="123"/>
    </row>
    <row r="45" spans="1:3" x14ac:dyDescent="0.2">
      <c r="A45" s="47"/>
      <c r="B45" s="123" t="s">
        <v>8</v>
      </c>
      <c r="C45" s="123"/>
    </row>
    <row r="46" spans="1:3" ht="34.5" customHeight="1" x14ac:dyDescent="0.2">
      <c r="A46" s="47"/>
      <c r="B46" s="123" t="s">
        <v>106</v>
      </c>
      <c r="C46" s="123"/>
    </row>
    <row r="47" spans="1:3" x14ac:dyDescent="0.2">
      <c r="A47" s="47"/>
      <c r="B47" s="123" t="s">
        <v>110</v>
      </c>
      <c r="C47" s="123"/>
    </row>
    <row r="48" spans="1:3" ht="30" customHeight="1" x14ac:dyDescent="0.2">
      <c r="A48" s="47"/>
      <c r="B48" s="123" t="s">
        <v>107</v>
      </c>
      <c r="C48" s="123"/>
    </row>
    <row r="49" spans="1:3" x14ac:dyDescent="0.2">
      <c r="A49" s="47"/>
      <c r="B49" s="123" t="s">
        <v>108</v>
      </c>
      <c r="C49" s="123"/>
    </row>
    <row r="50" spans="1:3" x14ac:dyDescent="0.2">
      <c r="A50" s="47"/>
      <c r="B50" s="127" t="s">
        <v>109</v>
      </c>
      <c r="C50" s="127"/>
    </row>
    <row r="51" spans="1:3" ht="16" thickBot="1" x14ac:dyDescent="0.25">
      <c r="A51" s="47"/>
      <c r="B51" s="128" t="s">
        <v>111</v>
      </c>
      <c r="C51" s="128"/>
    </row>
    <row r="52" spans="1:3" x14ac:dyDescent="0.2">
      <c r="A52" s="47"/>
      <c r="B52" s="129" t="s">
        <v>60</v>
      </c>
      <c r="C52" s="109"/>
    </row>
    <row r="53" spans="1:3" s="2" customFormat="1" ht="30" customHeight="1" thickBot="1" x14ac:dyDescent="0.25">
      <c r="A53" s="47"/>
      <c r="B53" s="124" t="s">
        <v>80</v>
      </c>
      <c r="C53" s="111"/>
    </row>
    <row r="54" spans="1:3" s="2" customFormat="1" ht="34.5" customHeight="1" thickBot="1" x14ac:dyDescent="0.25">
      <c r="A54" s="47"/>
      <c r="B54" s="125" t="s">
        <v>112</v>
      </c>
      <c r="C54" s="126"/>
    </row>
    <row r="55" spans="1:3" s="2" customFormat="1" x14ac:dyDescent="0.2">
      <c r="C55" s="15"/>
    </row>
    <row r="56" spans="1:3" s="2" customFormat="1" x14ac:dyDescent="0.2">
      <c r="C56" s="15"/>
    </row>
    <row r="57" spans="1:3" s="2" customFormat="1" x14ac:dyDescent="0.2">
      <c r="C57" s="15"/>
    </row>
    <row r="58" spans="1:3" s="2" customFormat="1" x14ac:dyDescent="0.2">
      <c r="C58" s="15"/>
    </row>
    <row r="59" spans="1:3" s="2" customFormat="1" x14ac:dyDescent="0.2">
      <c r="C59" s="15"/>
    </row>
    <row r="60" spans="1:3" s="2" customFormat="1" x14ac:dyDescent="0.2">
      <c r="C60" s="15"/>
    </row>
    <row r="61" spans="1:3" s="2" customFormat="1" x14ac:dyDescent="0.2">
      <c r="C61" s="15"/>
    </row>
    <row r="62" spans="1:3" s="2" customFormat="1" x14ac:dyDescent="0.2">
      <c r="C62" s="15"/>
    </row>
    <row r="63" spans="1:3" s="2" customFormat="1" x14ac:dyDescent="0.2">
      <c r="C63" s="15"/>
    </row>
    <row r="64" spans="1:3" s="2" customFormat="1" x14ac:dyDescent="0.2">
      <c r="C64" s="15"/>
    </row>
    <row r="65" spans="3:3" s="2" customFormat="1" x14ac:dyDescent="0.2">
      <c r="C65" s="15"/>
    </row>
    <row r="66" spans="3:3" s="2" customFormat="1" x14ac:dyDescent="0.2">
      <c r="C66" s="15"/>
    </row>
    <row r="67" spans="3:3" s="2" customFormat="1" x14ac:dyDescent="0.2">
      <c r="C67" s="15"/>
    </row>
    <row r="68" spans="3:3" s="2" customFormat="1" x14ac:dyDescent="0.2">
      <c r="C68" s="15"/>
    </row>
    <row r="69" spans="3:3" s="2" customFormat="1" x14ac:dyDescent="0.2">
      <c r="C69" s="15"/>
    </row>
    <row r="70" spans="3:3" s="2" customFormat="1" x14ac:dyDescent="0.2">
      <c r="C70" s="15"/>
    </row>
    <row r="71" spans="3:3" s="2" customFormat="1" x14ac:dyDescent="0.2">
      <c r="C71" s="15"/>
    </row>
    <row r="72" spans="3:3" s="2" customFormat="1" x14ac:dyDescent="0.2">
      <c r="C72" s="15"/>
    </row>
    <row r="73" spans="3:3" s="2" customFormat="1" x14ac:dyDescent="0.2">
      <c r="C73" s="15"/>
    </row>
    <row r="74" spans="3:3" s="2" customFormat="1" x14ac:dyDescent="0.2">
      <c r="C74" s="15"/>
    </row>
    <row r="75" spans="3:3" s="2" customFormat="1" x14ac:dyDescent="0.2">
      <c r="C75" s="15"/>
    </row>
    <row r="76" spans="3:3" s="2" customFormat="1" x14ac:dyDescent="0.2">
      <c r="C76" s="15"/>
    </row>
    <row r="77" spans="3:3" s="2" customFormat="1" x14ac:dyDescent="0.2">
      <c r="C77" s="15"/>
    </row>
    <row r="78" spans="3:3" s="2" customFormat="1" x14ac:dyDescent="0.2">
      <c r="C78" s="15"/>
    </row>
    <row r="79" spans="3:3" s="2" customFormat="1" x14ac:dyDescent="0.2">
      <c r="C79" s="15"/>
    </row>
    <row r="80" spans="3:3" s="2" customFormat="1" x14ac:dyDescent="0.2">
      <c r="C80" s="15"/>
    </row>
    <row r="81" spans="3:3" s="2" customFormat="1" x14ac:dyDescent="0.2">
      <c r="C81" s="15"/>
    </row>
    <row r="82" spans="3:3" s="2" customFormat="1" x14ac:dyDescent="0.2">
      <c r="C82" s="15"/>
    </row>
    <row r="83" spans="3:3" s="2" customFormat="1" x14ac:dyDescent="0.2">
      <c r="C83" s="15"/>
    </row>
    <row r="84" spans="3:3" s="2" customFormat="1" x14ac:dyDescent="0.2">
      <c r="C84" s="15"/>
    </row>
    <row r="85" spans="3:3" s="2" customFormat="1" x14ac:dyDescent="0.2">
      <c r="C85" s="15"/>
    </row>
    <row r="86" spans="3:3" s="2" customFormat="1" x14ac:dyDescent="0.2">
      <c r="C86" s="15"/>
    </row>
    <row r="87" spans="3:3" s="2" customFormat="1" x14ac:dyDescent="0.2">
      <c r="C87" s="15"/>
    </row>
    <row r="88" spans="3:3" s="2" customFormat="1" x14ac:dyDescent="0.2">
      <c r="C88" s="15"/>
    </row>
    <row r="89" spans="3:3" s="2" customFormat="1" x14ac:dyDescent="0.2">
      <c r="C89" s="15"/>
    </row>
    <row r="90" spans="3:3" s="2" customFormat="1" x14ac:dyDescent="0.2">
      <c r="C90" s="15"/>
    </row>
    <row r="91" spans="3:3" s="2" customFormat="1" x14ac:dyDescent="0.2">
      <c r="C91" s="15"/>
    </row>
    <row r="92" spans="3:3" s="2" customFormat="1" x14ac:dyDescent="0.2">
      <c r="C92" s="15"/>
    </row>
    <row r="93" spans="3:3" s="2" customFormat="1" x14ac:dyDescent="0.2">
      <c r="C93" s="15"/>
    </row>
    <row r="94" spans="3:3" s="2" customFormat="1" x14ac:dyDescent="0.2">
      <c r="C94" s="15"/>
    </row>
    <row r="95" spans="3:3" s="2" customFormat="1" x14ac:dyDescent="0.2">
      <c r="C95" s="15"/>
    </row>
    <row r="96" spans="3:3" s="2" customFormat="1" x14ac:dyDescent="0.2">
      <c r="C96" s="15"/>
    </row>
    <row r="97" spans="3:3" s="2" customFormat="1" x14ac:dyDescent="0.2">
      <c r="C97" s="15"/>
    </row>
    <row r="98" spans="3:3" s="2" customFormat="1" x14ac:dyDescent="0.2">
      <c r="C98" s="15"/>
    </row>
    <row r="99" spans="3:3" s="2" customFormat="1" x14ac:dyDescent="0.2">
      <c r="C99" s="15"/>
    </row>
    <row r="100" spans="3:3" s="2" customFormat="1" x14ac:dyDescent="0.2">
      <c r="C100" s="15"/>
    </row>
    <row r="101" spans="3:3" s="2" customFormat="1" x14ac:dyDescent="0.2">
      <c r="C101" s="15"/>
    </row>
    <row r="102" spans="3:3" s="2" customFormat="1" x14ac:dyDescent="0.2">
      <c r="C102" s="15"/>
    </row>
    <row r="103" spans="3:3" s="2" customFormat="1" x14ac:dyDescent="0.2">
      <c r="C103" s="15"/>
    </row>
    <row r="104" spans="3:3" s="2" customFormat="1" x14ac:dyDescent="0.2">
      <c r="C104" s="15"/>
    </row>
    <row r="105" spans="3:3" s="2" customFormat="1" x14ac:dyDescent="0.2">
      <c r="C105" s="15"/>
    </row>
    <row r="106" spans="3:3" s="2" customFormat="1" x14ac:dyDescent="0.2">
      <c r="C106" s="15"/>
    </row>
    <row r="107" spans="3:3" s="2" customFormat="1" x14ac:dyDescent="0.2">
      <c r="C107" s="15"/>
    </row>
    <row r="108" spans="3:3" s="2" customFormat="1" x14ac:dyDescent="0.2">
      <c r="C108" s="15"/>
    </row>
    <row r="109" spans="3:3" s="2" customFormat="1" x14ac:dyDescent="0.2">
      <c r="C109" s="15"/>
    </row>
    <row r="110" spans="3:3" s="2" customFormat="1" x14ac:dyDescent="0.2">
      <c r="C110" s="15"/>
    </row>
    <row r="111" spans="3:3" s="2" customFormat="1" x14ac:dyDescent="0.2">
      <c r="C111" s="15"/>
    </row>
    <row r="112" spans="3:3" s="2" customFormat="1" x14ac:dyDescent="0.2">
      <c r="C112" s="15"/>
    </row>
    <row r="113" spans="3:3" s="2" customFormat="1" x14ac:dyDescent="0.2">
      <c r="C113" s="15"/>
    </row>
    <row r="114" spans="3:3" s="2" customFormat="1" x14ac:dyDescent="0.2">
      <c r="C114" s="15"/>
    </row>
    <row r="115" spans="3:3" s="2" customFormat="1" x14ac:dyDescent="0.2">
      <c r="C115" s="15"/>
    </row>
    <row r="116" spans="3:3" s="2" customFormat="1" x14ac:dyDescent="0.2">
      <c r="C116" s="15"/>
    </row>
    <row r="117" spans="3:3" s="2" customFormat="1" x14ac:dyDescent="0.2">
      <c r="C117" s="15"/>
    </row>
    <row r="118" spans="3:3" s="2" customFormat="1" x14ac:dyDescent="0.2">
      <c r="C118" s="15"/>
    </row>
    <row r="119" spans="3:3" s="2" customFormat="1" x14ac:dyDescent="0.2">
      <c r="C119" s="15"/>
    </row>
    <row r="120" spans="3:3" s="2" customFormat="1" x14ac:dyDescent="0.2">
      <c r="C120" s="15"/>
    </row>
    <row r="121" spans="3:3" s="2" customFormat="1" x14ac:dyDescent="0.2">
      <c r="C121" s="15"/>
    </row>
    <row r="122" spans="3:3" s="2" customFormat="1" x14ac:dyDescent="0.2">
      <c r="C122" s="15"/>
    </row>
    <row r="123" spans="3:3" s="2" customFormat="1" x14ac:dyDescent="0.2">
      <c r="C123" s="15"/>
    </row>
    <row r="124" spans="3:3" s="2" customFormat="1" x14ac:dyDescent="0.2">
      <c r="C124" s="15"/>
    </row>
    <row r="125" spans="3:3" s="2" customFormat="1" x14ac:dyDescent="0.2">
      <c r="C125" s="15"/>
    </row>
    <row r="126" spans="3:3" s="2" customFormat="1" x14ac:dyDescent="0.2">
      <c r="C126" s="15"/>
    </row>
    <row r="127" spans="3:3" s="2" customFormat="1" x14ac:dyDescent="0.2">
      <c r="C127" s="15"/>
    </row>
    <row r="128" spans="3:3" s="2" customFormat="1" x14ac:dyDescent="0.2">
      <c r="C128" s="15"/>
    </row>
    <row r="129" spans="3:3" s="2" customFormat="1" x14ac:dyDescent="0.2">
      <c r="C129" s="15"/>
    </row>
    <row r="130" spans="3:3" s="2" customFormat="1" x14ac:dyDescent="0.2">
      <c r="C130" s="15"/>
    </row>
    <row r="131" spans="3:3" s="2" customFormat="1" x14ac:dyDescent="0.2">
      <c r="C131" s="15"/>
    </row>
    <row r="132" spans="3:3" s="2" customFormat="1" x14ac:dyDescent="0.2">
      <c r="C132" s="15"/>
    </row>
    <row r="133" spans="3:3" s="2" customFormat="1" x14ac:dyDescent="0.2">
      <c r="C133" s="15"/>
    </row>
    <row r="134" spans="3:3" s="2" customFormat="1" x14ac:dyDescent="0.2">
      <c r="C134" s="15"/>
    </row>
    <row r="135" spans="3:3" s="2" customFormat="1" x14ac:dyDescent="0.2">
      <c r="C135" s="15"/>
    </row>
    <row r="136" spans="3:3" s="2" customFormat="1" x14ac:dyDescent="0.2">
      <c r="C136" s="15"/>
    </row>
    <row r="137" spans="3:3" s="2" customFormat="1" x14ac:dyDescent="0.2">
      <c r="C137" s="15"/>
    </row>
    <row r="138" spans="3:3" s="2" customFormat="1" x14ac:dyDescent="0.2">
      <c r="C138" s="15"/>
    </row>
    <row r="139" spans="3:3" s="2" customFormat="1" x14ac:dyDescent="0.2">
      <c r="C139" s="15"/>
    </row>
    <row r="140" spans="3:3" s="2" customFormat="1" x14ac:dyDescent="0.2">
      <c r="C140" s="15"/>
    </row>
    <row r="141" spans="3:3" s="2" customFormat="1" x14ac:dyDescent="0.2">
      <c r="C141" s="15"/>
    </row>
    <row r="142" spans="3:3" s="2" customFormat="1" x14ac:dyDescent="0.2">
      <c r="C142" s="15"/>
    </row>
    <row r="143" spans="3:3" s="2" customFormat="1" x14ac:dyDescent="0.2">
      <c r="C143" s="15"/>
    </row>
    <row r="144" spans="3:3" s="2" customFormat="1" x14ac:dyDescent="0.2">
      <c r="C144" s="15"/>
    </row>
    <row r="145" spans="3:3" s="2" customFormat="1" x14ac:dyDescent="0.2">
      <c r="C145" s="15"/>
    </row>
    <row r="146" spans="3:3" s="2" customFormat="1" x14ac:dyDescent="0.2">
      <c r="C146" s="15"/>
    </row>
    <row r="147" spans="3:3" s="2" customFormat="1" x14ac:dyDescent="0.2">
      <c r="C147" s="15"/>
    </row>
    <row r="148" spans="3:3" s="2" customFormat="1" x14ac:dyDescent="0.2">
      <c r="C148" s="15"/>
    </row>
    <row r="149" spans="3:3" s="2" customFormat="1" x14ac:dyDescent="0.2">
      <c r="C149" s="15"/>
    </row>
    <row r="150" spans="3:3" s="2" customFormat="1" x14ac:dyDescent="0.2">
      <c r="C150" s="15"/>
    </row>
    <row r="151" spans="3:3" s="2" customFormat="1" x14ac:dyDescent="0.2">
      <c r="C151" s="15"/>
    </row>
    <row r="152" spans="3:3" s="2" customFormat="1" x14ac:dyDescent="0.2">
      <c r="C152" s="15"/>
    </row>
    <row r="153" spans="3:3" s="2" customFormat="1" x14ac:dyDescent="0.2">
      <c r="C153" s="15"/>
    </row>
    <row r="154" spans="3:3" s="2" customFormat="1" x14ac:dyDescent="0.2">
      <c r="C154" s="15"/>
    </row>
    <row r="155" spans="3:3" s="2" customFormat="1" x14ac:dyDescent="0.2">
      <c r="C155" s="15"/>
    </row>
    <row r="156" spans="3:3" s="2" customFormat="1" x14ac:dyDescent="0.2">
      <c r="C156" s="15"/>
    </row>
    <row r="157" spans="3:3" s="2" customFormat="1" x14ac:dyDescent="0.2">
      <c r="C157" s="15"/>
    </row>
    <row r="158" spans="3:3" s="2" customFormat="1" x14ac:dyDescent="0.2">
      <c r="C158" s="15"/>
    </row>
    <row r="159" spans="3:3" s="2" customFormat="1" x14ac:dyDescent="0.2">
      <c r="C159" s="15"/>
    </row>
    <row r="160" spans="3:3" s="2" customFormat="1" x14ac:dyDescent="0.2">
      <c r="C160" s="15"/>
    </row>
    <row r="161" spans="3:3" s="2" customFormat="1" x14ac:dyDescent="0.2">
      <c r="C161" s="15"/>
    </row>
    <row r="162" spans="3:3" s="2" customFormat="1" x14ac:dyDescent="0.2">
      <c r="C162" s="15"/>
    </row>
    <row r="163" spans="3:3" s="2" customFormat="1" x14ac:dyDescent="0.2">
      <c r="C163" s="15"/>
    </row>
    <row r="164" spans="3:3" s="2" customFormat="1" x14ac:dyDescent="0.2">
      <c r="C164" s="15"/>
    </row>
    <row r="165" spans="3:3" s="2" customFormat="1" x14ac:dyDescent="0.2">
      <c r="C165" s="15"/>
    </row>
    <row r="166" spans="3:3" s="2" customFormat="1" x14ac:dyDescent="0.2">
      <c r="C166" s="15"/>
    </row>
    <row r="167" spans="3:3" s="2" customFormat="1" x14ac:dyDescent="0.2">
      <c r="C167" s="15"/>
    </row>
    <row r="168" spans="3:3" s="2" customFormat="1" x14ac:dyDescent="0.2">
      <c r="C168" s="15"/>
    </row>
    <row r="169" spans="3:3" s="2" customFormat="1" x14ac:dyDescent="0.2">
      <c r="C169" s="15"/>
    </row>
    <row r="170" spans="3:3" s="2" customFormat="1" x14ac:dyDescent="0.2">
      <c r="C170" s="15"/>
    </row>
    <row r="171" spans="3:3" s="2" customFormat="1" x14ac:dyDescent="0.2">
      <c r="C171" s="15"/>
    </row>
    <row r="172" spans="3:3" s="2" customFormat="1" x14ac:dyDescent="0.2">
      <c r="C172" s="15"/>
    </row>
    <row r="173" spans="3:3" s="2" customFormat="1" x14ac:dyDescent="0.2">
      <c r="C173" s="15"/>
    </row>
    <row r="174" spans="3:3" s="2" customFormat="1" x14ac:dyDescent="0.2">
      <c r="C174" s="15"/>
    </row>
    <row r="175" spans="3:3" s="2" customFormat="1" x14ac:dyDescent="0.2">
      <c r="C175" s="15"/>
    </row>
    <row r="176" spans="3:3" s="2" customFormat="1" x14ac:dyDescent="0.2">
      <c r="C176" s="15"/>
    </row>
    <row r="177" spans="3:3" s="2" customFormat="1" x14ac:dyDescent="0.2">
      <c r="C177" s="15"/>
    </row>
    <row r="178" spans="3:3" s="2" customFormat="1" x14ac:dyDescent="0.2">
      <c r="C178" s="15"/>
    </row>
    <row r="179" spans="3:3" s="2" customFormat="1" x14ac:dyDescent="0.2">
      <c r="C179" s="15"/>
    </row>
    <row r="180" spans="3:3" s="2" customFormat="1" x14ac:dyDescent="0.2">
      <c r="C180" s="15"/>
    </row>
    <row r="181" spans="3:3" s="2" customFormat="1" x14ac:dyDescent="0.2">
      <c r="C181" s="15"/>
    </row>
    <row r="182" spans="3:3" s="2" customFormat="1" x14ac:dyDescent="0.2">
      <c r="C182" s="15"/>
    </row>
    <row r="183" spans="3:3" s="2" customFormat="1" x14ac:dyDescent="0.2">
      <c r="C183" s="15"/>
    </row>
    <row r="184" spans="3:3" s="2" customFormat="1" x14ac:dyDescent="0.2">
      <c r="C184" s="15"/>
    </row>
    <row r="185" spans="3:3" s="2" customFormat="1" x14ac:dyDescent="0.2">
      <c r="C185" s="15"/>
    </row>
    <row r="186" spans="3:3" s="2" customFormat="1" x14ac:dyDescent="0.2">
      <c r="C186" s="15"/>
    </row>
    <row r="187" spans="3:3" s="2" customFormat="1" x14ac:dyDescent="0.2">
      <c r="C187" s="15"/>
    </row>
    <row r="188" spans="3:3" s="2" customFormat="1" x14ac:dyDescent="0.2">
      <c r="C188" s="15"/>
    </row>
    <row r="189" spans="3:3" s="2" customFormat="1" x14ac:dyDescent="0.2">
      <c r="C189" s="15"/>
    </row>
    <row r="190" spans="3:3" s="2" customFormat="1" x14ac:dyDescent="0.2">
      <c r="C190" s="15"/>
    </row>
    <row r="191" spans="3:3" s="2" customFormat="1" x14ac:dyDescent="0.2">
      <c r="C191" s="15"/>
    </row>
    <row r="192" spans="3:3" s="2" customFormat="1" x14ac:dyDescent="0.2">
      <c r="C192" s="15"/>
    </row>
    <row r="193" spans="3:3" s="2" customFormat="1" x14ac:dyDescent="0.2">
      <c r="C193" s="15"/>
    </row>
    <row r="194" spans="3:3" s="2" customFormat="1" x14ac:dyDescent="0.2">
      <c r="C194" s="15"/>
    </row>
    <row r="195" spans="3:3" s="2" customFormat="1" x14ac:dyDescent="0.2">
      <c r="C195" s="15"/>
    </row>
    <row r="196" spans="3:3" s="2" customFormat="1" x14ac:dyDescent="0.2">
      <c r="C196" s="15"/>
    </row>
    <row r="197" spans="3:3" s="2" customFormat="1" x14ac:dyDescent="0.2">
      <c r="C197" s="15"/>
    </row>
    <row r="198" spans="3:3" s="2" customFormat="1" x14ac:dyDescent="0.2">
      <c r="C198" s="15"/>
    </row>
    <row r="199" spans="3:3" s="2" customFormat="1" x14ac:dyDescent="0.2">
      <c r="C199" s="15"/>
    </row>
    <row r="200" spans="3:3" s="2" customFormat="1" x14ac:dyDescent="0.2">
      <c r="C200" s="15"/>
    </row>
    <row r="201" spans="3:3" s="2" customFormat="1" x14ac:dyDescent="0.2">
      <c r="C201" s="15"/>
    </row>
    <row r="202" spans="3:3" s="2" customFormat="1" x14ac:dyDescent="0.2">
      <c r="C202" s="15"/>
    </row>
    <row r="203" spans="3:3" s="2" customFormat="1" x14ac:dyDescent="0.2">
      <c r="C203" s="15"/>
    </row>
    <row r="204" spans="3:3" s="2" customFormat="1" x14ac:dyDescent="0.2">
      <c r="C204" s="15"/>
    </row>
    <row r="205" spans="3:3" s="2" customFormat="1" x14ac:dyDescent="0.2">
      <c r="C205" s="15"/>
    </row>
    <row r="206" spans="3:3" s="2" customFormat="1" x14ac:dyDescent="0.2">
      <c r="C206" s="15"/>
    </row>
    <row r="207" spans="3:3" s="2" customFormat="1" x14ac:dyDescent="0.2">
      <c r="C207" s="15"/>
    </row>
    <row r="208" spans="3:3" s="2" customFormat="1" x14ac:dyDescent="0.2">
      <c r="C208" s="15"/>
    </row>
    <row r="209" spans="3:3" s="2" customFormat="1" x14ac:dyDescent="0.2">
      <c r="C209" s="15"/>
    </row>
    <row r="210" spans="3:3" s="2" customFormat="1" x14ac:dyDescent="0.2">
      <c r="C210" s="15"/>
    </row>
    <row r="211" spans="3:3" s="2" customFormat="1" x14ac:dyDescent="0.2">
      <c r="C211" s="15"/>
    </row>
    <row r="212" spans="3:3" s="2" customFormat="1" x14ac:dyDescent="0.2">
      <c r="C212" s="15"/>
    </row>
    <row r="213" spans="3:3" s="2" customFormat="1" x14ac:dyDescent="0.2">
      <c r="C213" s="15"/>
    </row>
    <row r="214" spans="3:3" s="2" customFormat="1" x14ac:dyDescent="0.2">
      <c r="C214" s="15"/>
    </row>
    <row r="215" spans="3:3" s="2" customFormat="1" x14ac:dyDescent="0.2">
      <c r="C215" s="15"/>
    </row>
    <row r="216" spans="3:3" s="2" customFormat="1" x14ac:dyDescent="0.2">
      <c r="C216" s="15"/>
    </row>
    <row r="217" spans="3:3" s="2" customFormat="1" x14ac:dyDescent="0.2">
      <c r="C217" s="15"/>
    </row>
    <row r="218" spans="3:3" s="2" customFormat="1" x14ac:dyDescent="0.2">
      <c r="C218" s="15"/>
    </row>
    <row r="219" spans="3:3" s="2" customFormat="1" x14ac:dyDescent="0.2">
      <c r="C219" s="15"/>
    </row>
    <row r="220" spans="3:3" s="2" customFormat="1" x14ac:dyDescent="0.2">
      <c r="C220" s="15"/>
    </row>
  </sheetData>
  <mergeCells count="26">
    <mergeCell ref="B54:C54"/>
    <mergeCell ref="A4:B4"/>
    <mergeCell ref="A5:B5"/>
    <mergeCell ref="A7:B7"/>
    <mergeCell ref="A14:B14"/>
    <mergeCell ref="A37:C37"/>
    <mergeCell ref="B53:C53"/>
    <mergeCell ref="A20:B20"/>
    <mergeCell ref="A25:B25"/>
    <mergeCell ref="A30:B30"/>
    <mergeCell ref="A35:C35"/>
    <mergeCell ref="A36:C36"/>
    <mergeCell ref="A38:C38"/>
    <mergeCell ref="A39:C39"/>
    <mergeCell ref="A40:C40"/>
    <mergeCell ref="A42:C42"/>
    <mergeCell ref="B43:C43"/>
    <mergeCell ref="B44:C44"/>
    <mergeCell ref="B45:C45"/>
    <mergeCell ref="B51:C51"/>
    <mergeCell ref="B52:C52"/>
    <mergeCell ref="B46:C46"/>
    <mergeCell ref="B47:C47"/>
    <mergeCell ref="B48:C48"/>
    <mergeCell ref="B49:C49"/>
    <mergeCell ref="B50:C50"/>
  </mergeCells>
  <pageMargins left="0.7" right="0.7" top="0.75" bottom="0.75" header="0.3" footer="0.3"/>
  <pageSetup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71"/>
  <sheetViews>
    <sheetView showGridLines="0" zoomScale="90" zoomScaleNormal="90" workbookViewId="0">
      <selection activeCell="D1" sqref="D1"/>
    </sheetView>
  </sheetViews>
  <sheetFormatPr baseColWidth="10" defaultColWidth="11" defaultRowHeight="15" x14ac:dyDescent="0.2"/>
  <cols>
    <col min="1" max="1" width="2" customWidth="1"/>
    <col min="2" max="2" width="84.33203125" customWidth="1"/>
    <col min="3" max="3" width="12.83203125" style="3" customWidth="1"/>
  </cols>
  <sheetData>
    <row r="1" spans="1:3" s="16" customFormat="1" ht="16" thickBot="1" x14ac:dyDescent="0.25">
      <c r="A1" s="17"/>
      <c r="B1" s="5" t="s">
        <v>120</v>
      </c>
      <c r="C1" s="72">
        <f>+C4+C5+C12</f>
        <v>0.16</v>
      </c>
    </row>
    <row r="2" spans="1:3" ht="80" x14ac:dyDescent="0.2">
      <c r="A2" s="7"/>
      <c r="B2" s="99" t="s">
        <v>121</v>
      </c>
      <c r="C2" s="8" t="s">
        <v>114</v>
      </c>
    </row>
    <row r="3" spans="1:3" s="3" customFormat="1" x14ac:dyDescent="0.2">
      <c r="A3" s="97"/>
      <c r="B3" s="98"/>
      <c r="C3" s="26" t="s">
        <v>119</v>
      </c>
    </row>
    <row r="4" spans="1:3" s="56" customFormat="1" x14ac:dyDescent="0.2">
      <c r="A4" s="67"/>
      <c r="B4" s="61" t="s">
        <v>35</v>
      </c>
      <c r="C4" s="65">
        <v>0.05</v>
      </c>
    </row>
    <row r="5" spans="1:3" s="56" customFormat="1" x14ac:dyDescent="0.2">
      <c r="A5" s="130" t="s">
        <v>36</v>
      </c>
      <c r="B5" s="130"/>
      <c r="C5" s="65">
        <f>+C6+C7+C8+C9+C10</f>
        <v>0.05</v>
      </c>
    </row>
    <row r="6" spans="1:3" ht="30.75" customHeight="1" x14ac:dyDescent="0.2">
      <c r="A6" s="21"/>
      <c r="B6" s="78" t="s">
        <v>70</v>
      </c>
      <c r="C6" s="29">
        <v>1.4999999999999999E-2</v>
      </c>
    </row>
    <row r="7" spans="1:3" ht="32" x14ac:dyDescent="0.2">
      <c r="A7" s="21"/>
      <c r="B7" s="78" t="s">
        <v>71</v>
      </c>
      <c r="C7" s="22">
        <v>1.4999999999999999E-2</v>
      </c>
    </row>
    <row r="8" spans="1:3" ht="32" x14ac:dyDescent="0.2">
      <c r="A8" s="21"/>
      <c r="B8" s="78" t="s">
        <v>72</v>
      </c>
      <c r="C8" s="22">
        <v>1.4999999999999999E-2</v>
      </c>
    </row>
    <row r="9" spans="1:3" ht="32" x14ac:dyDescent="0.2">
      <c r="A9" s="21"/>
      <c r="B9" s="52" t="s">
        <v>56</v>
      </c>
      <c r="C9" s="22">
        <v>2.5000000000000001E-3</v>
      </c>
    </row>
    <row r="10" spans="1:3" ht="48" x14ac:dyDescent="0.2">
      <c r="A10" s="21"/>
      <c r="B10" s="52" t="s">
        <v>57</v>
      </c>
      <c r="C10" s="22">
        <v>2.5000000000000001E-3</v>
      </c>
    </row>
    <row r="11" spans="1:3" x14ac:dyDescent="0.2">
      <c r="A11" s="21"/>
      <c r="B11" s="21"/>
      <c r="C11" s="25"/>
    </row>
    <row r="12" spans="1:3" s="53" customFormat="1" ht="30" customHeight="1" x14ac:dyDescent="0.2">
      <c r="A12" s="139" t="s">
        <v>37</v>
      </c>
      <c r="B12" s="139"/>
      <c r="C12" s="54">
        <f>SUM(C13:C16)</f>
        <v>0.06</v>
      </c>
    </row>
    <row r="13" spans="1:3" ht="49" customHeight="1" x14ac:dyDescent="0.2">
      <c r="A13" s="74"/>
      <c r="B13" s="52" t="s">
        <v>62</v>
      </c>
      <c r="C13" s="75">
        <v>5.0000000000000001E-3</v>
      </c>
    </row>
    <row r="14" spans="1:3" ht="44.25" customHeight="1" x14ac:dyDescent="0.2">
      <c r="A14" s="74"/>
      <c r="B14" s="78" t="s">
        <v>73</v>
      </c>
      <c r="C14" s="75">
        <v>1.7500000000000002E-2</v>
      </c>
    </row>
    <row r="15" spans="1:3" ht="130.5" customHeight="1" x14ac:dyDescent="0.2">
      <c r="A15" s="21">
        <v>1</v>
      </c>
      <c r="B15" s="92" t="s">
        <v>117</v>
      </c>
      <c r="C15" s="75">
        <v>2.2499999999999999E-2</v>
      </c>
    </row>
    <row r="16" spans="1:3" ht="48" x14ac:dyDescent="0.2">
      <c r="A16" s="21"/>
      <c r="B16" s="52" t="s">
        <v>63</v>
      </c>
      <c r="C16" s="75">
        <v>1.4999999999999999E-2</v>
      </c>
    </row>
    <row r="17" spans="1:3" x14ac:dyDescent="0.2">
      <c r="A17" s="13"/>
      <c r="B17" s="79"/>
      <c r="C17" s="80"/>
    </row>
    <row r="18" spans="1:3" ht="16" thickBot="1" x14ac:dyDescent="0.25">
      <c r="A18" s="13"/>
      <c r="B18" s="19"/>
      <c r="C18" s="20"/>
    </row>
    <row r="19" spans="1:3" ht="28" customHeight="1" thickBot="1" x14ac:dyDescent="0.25">
      <c r="A19" s="102" t="s">
        <v>81</v>
      </c>
      <c r="B19" s="103"/>
      <c r="C19" s="104"/>
    </row>
    <row r="20" spans="1:3" ht="109" customHeight="1" thickBot="1" x14ac:dyDescent="0.25">
      <c r="A20" s="120" t="s">
        <v>122</v>
      </c>
      <c r="B20" s="121"/>
      <c r="C20" s="122"/>
    </row>
    <row r="21" spans="1:3" ht="32" customHeight="1" thickBot="1" x14ac:dyDescent="0.25">
      <c r="A21" s="115" t="s">
        <v>6</v>
      </c>
      <c r="B21" s="116"/>
      <c r="C21" s="117"/>
    </row>
    <row r="22" spans="1:3" ht="15" customHeight="1" x14ac:dyDescent="0.2">
      <c r="A22" s="112" t="s">
        <v>101</v>
      </c>
      <c r="B22" s="113"/>
      <c r="C22" s="114"/>
    </row>
    <row r="23" spans="1:3" ht="15" customHeight="1" x14ac:dyDescent="0.2">
      <c r="A23" s="112" t="s">
        <v>102</v>
      </c>
      <c r="B23" s="113"/>
      <c r="C23" s="114"/>
    </row>
    <row r="24" spans="1:3" ht="15" customHeight="1" x14ac:dyDescent="0.2">
      <c r="A24" s="112" t="s">
        <v>103</v>
      </c>
      <c r="B24" s="113"/>
      <c r="C24" s="114"/>
    </row>
    <row r="25" spans="1:3" ht="16" thickBot="1" x14ac:dyDescent="0.25">
      <c r="A25" s="7"/>
      <c r="B25" s="14"/>
      <c r="C25" s="8"/>
    </row>
    <row r="26" spans="1:3" ht="33.75" customHeight="1" thickBot="1" x14ac:dyDescent="0.25">
      <c r="A26" s="115" t="s">
        <v>104</v>
      </c>
      <c r="B26" s="116"/>
      <c r="C26" s="117"/>
    </row>
    <row r="27" spans="1:3" x14ac:dyDescent="0.2">
      <c r="A27" s="87"/>
      <c r="B27" s="118" t="s">
        <v>7</v>
      </c>
      <c r="C27" s="118"/>
    </row>
    <row r="28" spans="1:3" ht="15" customHeight="1" x14ac:dyDescent="0.2">
      <c r="A28" s="47"/>
      <c r="B28" s="123" t="s">
        <v>105</v>
      </c>
      <c r="C28" s="123"/>
    </row>
    <row r="29" spans="1:3" x14ac:dyDescent="0.2">
      <c r="A29" s="47"/>
      <c r="B29" s="123" t="s">
        <v>8</v>
      </c>
      <c r="C29" s="123"/>
    </row>
    <row r="30" spans="1:3" ht="15" customHeight="1" x14ac:dyDescent="0.2">
      <c r="A30" s="47"/>
      <c r="B30" s="123" t="s">
        <v>106</v>
      </c>
      <c r="C30" s="123"/>
    </row>
    <row r="31" spans="1:3" x14ac:dyDescent="0.2">
      <c r="A31" s="47"/>
      <c r="B31" s="123" t="s">
        <v>110</v>
      </c>
      <c r="C31" s="123"/>
    </row>
    <row r="32" spans="1:3" ht="46.5" customHeight="1" x14ac:dyDescent="0.2">
      <c r="A32" s="47"/>
      <c r="B32" s="123" t="s">
        <v>107</v>
      </c>
      <c r="C32" s="123"/>
    </row>
    <row r="33" spans="1:3" ht="48" customHeight="1" x14ac:dyDescent="0.2">
      <c r="A33" s="47"/>
      <c r="B33" s="123" t="s">
        <v>108</v>
      </c>
      <c r="C33" s="123"/>
    </row>
    <row r="34" spans="1:3" x14ac:dyDescent="0.2">
      <c r="A34" s="47"/>
      <c r="B34" s="127" t="s">
        <v>109</v>
      </c>
      <c r="C34" s="127"/>
    </row>
    <row r="35" spans="1:3" ht="18" customHeight="1" thickBot="1" x14ac:dyDescent="0.25">
      <c r="A35" s="47"/>
      <c r="B35" s="128" t="s">
        <v>111</v>
      </c>
      <c r="C35" s="128"/>
    </row>
    <row r="36" spans="1:3" ht="17.25" customHeight="1" x14ac:dyDescent="0.2">
      <c r="A36" s="47"/>
      <c r="B36" s="129" t="s">
        <v>60</v>
      </c>
      <c r="C36" s="109"/>
    </row>
    <row r="37" spans="1:3" s="2" customFormat="1" ht="30" customHeight="1" thickBot="1" x14ac:dyDescent="0.25">
      <c r="A37" s="47"/>
      <c r="B37" s="124" t="s">
        <v>80</v>
      </c>
      <c r="C37" s="111"/>
    </row>
    <row r="38" spans="1:3" s="2" customFormat="1" ht="34" customHeight="1" thickBot="1" x14ac:dyDescent="0.25">
      <c r="A38" s="47"/>
      <c r="B38" s="125" t="s">
        <v>112</v>
      </c>
      <c r="C38" s="126"/>
    </row>
    <row r="39" spans="1:3" s="2" customFormat="1" x14ac:dyDescent="0.2">
      <c r="C39" s="15"/>
    </row>
    <row r="40" spans="1:3" s="2" customFormat="1" x14ac:dyDescent="0.2">
      <c r="C40" s="15"/>
    </row>
    <row r="41" spans="1:3" s="2" customFormat="1" x14ac:dyDescent="0.2">
      <c r="C41" s="15"/>
    </row>
    <row r="42" spans="1:3" s="2" customFormat="1" x14ac:dyDescent="0.2">
      <c r="C42" s="15"/>
    </row>
    <row r="43" spans="1:3" s="2" customFormat="1" x14ac:dyDescent="0.2">
      <c r="C43" s="15"/>
    </row>
    <row r="44" spans="1:3" s="2" customFormat="1" x14ac:dyDescent="0.2">
      <c r="C44" s="15"/>
    </row>
    <row r="45" spans="1:3" s="2" customFormat="1" x14ac:dyDescent="0.2">
      <c r="C45" s="15"/>
    </row>
    <row r="46" spans="1:3" s="2" customFormat="1" x14ac:dyDescent="0.2">
      <c r="C46" s="15"/>
    </row>
    <row r="47" spans="1:3" s="2" customFormat="1" x14ac:dyDescent="0.2">
      <c r="C47" s="15"/>
    </row>
    <row r="48" spans="1:3" s="2" customFormat="1" x14ac:dyDescent="0.2">
      <c r="C48" s="15"/>
    </row>
    <row r="49" spans="3:3" s="2" customFormat="1" x14ac:dyDescent="0.2">
      <c r="C49" s="15"/>
    </row>
    <row r="50" spans="3:3" s="2" customFormat="1" x14ac:dyDescent="0.2">
      <c r="C50" s="15"/>
    </row>
    <row r="51" spans="3:3" s="2" customFormat="1" x14ac:dyDescent="0.2">
      <c r="C51" s="15"/>
    </row>
    <row r="52" spans="3:3" s="2" customFormat="1" x14ac:dyDescent="0.2">
      <c r="C52" s="15"/>
    </row>
    <row r="53" spans="3:3" s="2" customFormat="1" x14ac:dyDescent="0.2">
      <c r="C53" s="15"/>
    </row>
    <row r="54" spans="3:3" s="2" customFormat="1" x14ac:dyDescent="0.2">
      <c r="C54" s="15"/>
    </row>
    <row r="55" spans="3:3" s="2" customFormat="1" x14ac:dyDescent="0.2">
      <c r="C55" s="15"/>
    </row>
    <row r="56" spans="3:3" s="2" customFormat="1" x14ac:dyDescent="0.2">
      <c r="C56" s="15"/>
    </row>
    <row r="57" spans="3:3" s="2" customFormat="1" x14ac:dyDescent="0.2">
      <c r="C57" s="15"/>
    </row>
    <row r="58" spans="3:3" s="2" customFormat="1" x14ac:dyDescent="0.2">
      <c r="C58" s="15"/>
    </row>
    <row r="59" spans="3:3" s="2" customFormat="1" x14ac:dyDescent="0.2">
      <c r="C59" s="15"/>
    </row>
    <row r="60" spans="3:3" s="2" customFormat="1" x14ac:dyDescent="0.2">
      <c r="C60" s="15"/>
    </row>
    <row r="61" spans="3:3" s="2" customFormat="1" x14ac:dyDescent="0.2">
      <c r="C61" s="15"/>
    </row>
    <row r="62" spans="3:3" s="2" customFormat="1" x14ac:dyDescent="0.2">
      <c r="C62" s="15"/>
    </row>
    <row r="63" spans="3:3" s="2" customFormat="1" x14ac:dyDescent="0.2">
      <c r="C63" s="15"/>
    </row>
    <row r="64" spans="3:3" s="2" customFormat="1" x14ac:dyDescent="0.2">
      <c r="C64" s="15"/>
    </row>
    <row r="65" spans="3:3" s="2" customFormat="1" x14ac:dyDescent="0.2">
      <c r="C65" s="15"/>
    </row>
    <row r="66" spans="3:3" s="2" customFormat="1" x14ac:dyDescent="0.2">
      <c r="C66" s="15"/>
    </row>
    <row r="67" spans="3:3" s="2" customFormat="1" x14ac:dyDescent="0.2">
      <c r="C67" s="15"/>
    </row>
    <row r="68" spans="3:3" s="2" customFormat="1" x14ac:dyDescent="0.2">
      <c r="C68" s="15"/>
    </row>
    <row r="69" spans="3:3" s="2" customFormat="1" x14ac:dyDescent="0.2">
      <c r="C69" s="15"/>
    </row>
    <row r="70" spans="3:3" s="2" customFormat="1" x14ac:dyDescent="0.2">
      <c r="C70" s="15"/>
    </row>
    <row r="71" spans="3:3" s="2" customFormat="1" x14ac:dyDescent="0.2">
      <c r="C71" s="15"/>
    </row>
  </sheetData>
  <mergeCells count="21">
    <mergeCell ref="B38:C38"/>
    <mergeCell ref="A20:C20"/>
    <mergeCell ref="A21:C21"/>
    <mergeCell ref="A5:B5"/>
    <mergeCell ref="A12:B12"/>
    <mergeCell ref="A19:C19"/>
    <mergeCell ref="B37:C37"/>
    <mergeCell ref="A22:C22"/>
    <mergeCell ref="A23:C23"/>
    <mergeCell ref="A24:C24"/>
    <mergeCell ref="A26:C26"/>
    <mergeCell ref="B27:C27"/>
    <mergeCell ref="B28:C28"/>
    <mergeCell ref="B29:C29"/>
    <mergeCell ref="B30:C30"/>
    <mergeCell ref="B36:C36"/>
    <mergeCell ref="B31:C31"/>
    <mergeCell ref="B32:C32"/>
    <mergeCell ref="B33:C33"/>
    <mergeCell ref="B34:C34"/>
    <mergeCell ref="B35:C35"/>
  </mergeCells>
  <pageMargins left="0.7" right="0.7" top="0.75" bottom="0.75" header="0.3" footer="0.3"/>
  <pageSetup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C120"/>
  <sheetViews>
    <sheetView showGridLines="0" zoomScale="90" zoomScaleNormal="90" workbookViewId="0">
      <selection activeCell="B43" sqref="B43"/>
    </sheetView>
  </sheetViews>
  <sheetFormatPr baseColWidth="10" defaultColWidth="11" defaultRowHeight="15" x14ac:dyDescent="0.2"/>
  <cols>
    <col min="1" max="1" width="2" customWidth="1"/>
    <col min="2" max="2" width="72.83203125" customWidth="1"/>
    <col min="3" max="3" width="14.6640625" style="3" customWidth="1"/>
  </cols>
  <sheetData>
    <row r="1" spans="1:3" s="1" customFormat="1" x14ac:dyDescent="0.2">
      <c r="A1" s="4"/>
      <c r="B1" s="5" t="s">
        <v>39</v>
      </c>
      <c r="C1" s="6">
        <f>+C4+C9+C16</f>
        <v>0.2</v>
      </c>
    </row>
    <row r="2" spans="1:3" ht="96" x14ac:dyDescent="0.2">
      <c r="A2" s="7"/>
      <c r="B2" s="99" t="s">
        <v>121</v>
      </c>
      <c r="C2" s="8" t="s">
        <v>114</v>
      </c>
    </row>
    <row r="3" spans="1:3" s="1" customFormat="1" x14ac:dyDescent="0.2">
      <c r="A3" s="9"/>
      <c r="B3" s="10"/>
      <c r="C3" s="11"/>
    </row>
    <row r="4" spans="1:3" x14ac:dyDescent="0.2">
      <c r="A4" s="130" t="s">
        <v>40</v>
      </c>
      <c r="B4" s="130"/>
      <c r="C4" s="65">
        <f>SUM(C5:C7)</f>
        <v>6.0000000000000005E-2</v>
      </c>
    </row>
    <row r="5" spans="1:3" ht="32" x14ac:dyDescent="0.2">
      <c r="A5" s="21">
        <v>1</v>
      </c>
      <c r="B5" s="30" t="s">
        <v>41</v>
      </c>
      <c r="C5" s="29">
        <v>5.0000000000000001E-3</v>
      </c>
    </row>
    <row r="6" spans="1:3" ht="32" x14ac:dyDescent="0.2">
      <c r="A6" s="21">
        <v>2</v>
      </c>
      <c r="B6" s="30" t="s">
        <v>42</v>
      </c>
      <c r="C6" s="29">
        <v>5.0000000000000001E-3</v>
      </c>
    </row>
    <row r="7" spans="1:3" ht="108" customHeight="1" x14ac:dyDescent="0.2">
      <c r="A7" s="21">
        <v>3</v>
      </c>
      <c r="B7" s="30" t="s">
        <v>43</v>
      </c>
      <c r="C7" s="29">
        <v>0.05</v>
      </c>
    </row>
    <row r="8" spans="1:3" x14ac:dyDescent="0.2">
      <c r="A8" s="27"/>
      <c r="B8" s="69"/>
      <c r="C8" s="59"/>
    </row>
    <row r="9" spans="1:3" x14ac:dyDescent="0.2">
      <c r="A9" s="130" t="s">
        <v>44</v>
      </c>
      <c r="B9" s="130"/>
      <c r="C9" s="65">
        <f>SUM(C10:C14)</f>
        <v>0.06</v>
      </c>
    </row>
    <row r="10" spans="1:3" ht="63.75" customHeight="1" x14ac:dyDescent="0.2">
      <c r="A10" s="21">
        <v>1</v>
      </c>
      <c r="B10" s="42" t="s">
        <v>45</v>
      </c>
      <c r="C10" s="29">
        <v>0.03</v>
      </c>
    </row>
    <row r="11" spans="1:3" ht="32" x14ac:dyDescent="0.2">
      <c r="A11" s="21">
        <v>2</v>
      </c>
      <c r="B11" s="21" t="s">
        <v>46</v>
      </c>
      <c r="C11" s="29">
        <v>5.0000000000000001E-3</v>
      </c>
    </row>
    <row r="12" spans="1:3" ht="32" x14ac:dyDescent="0.2">
      <c r="A12" s="21">
        <v>3</v>
      </c>
      <c r="B12" s="30" t="s">
        <v>47</v>
      </c>
      <c r="C12" s="29">
        <v>0.01</v>
      </c>
    </row>
    <row r="13" spans="1:3" ht="31.5" customHeight="1" x14ac:dyDescent="0.2">
      <c r="A13" s="21">
        <v>4</v>
      </c>
      <c r="B13" s="30" t="s">
        <v>48</v>
      </c>
      <c r="C13" s="29">
        <v>0.01</v>
      </c>
    </row>
    <row r="14" spans="1:3" ht="33" customHeight="1" x14ac:dyDescent="0.2">
      <c r="A14" s="21">
        <v>5</v>
      </c>
      <c r="B14" s="30" t="s">
        <v>49</v>
      </c>
      <c r="C14" s="29">
        <v>5.0000000000000001E-3</v>
      </c>
    </row>
    <row r="15" spans="1:3" x14ac:dyDescent="0.2">
      <c r="A15" s="69"/>
      <c r="B15" s="69"/>
      <c r="C15" s="41"/>
    </row>
    <row r="16" spans="1:3" x14ac:dyDescent="0.2">
      <c r="A16" s="130" t="s">
        <v>50</v>
      </c>
      <c r="B16" s="130"/>
      <c r="C16" s="65">
        <f>SUM(C17:C18)</f>
        <v>0.08</v>
      </c>
    </row>
    <row r="17" spans="1:3" s="68" customFormat="1" ht="48" x14ac:dyDescent="0.2">
      <c r="A17" s="70">
        <v>1</v>
      </c>
      <c r="B17" s="58" t="s">
        <v>59</v>
      </c>
      <c r="C17" s="71">
        <v>0.04</v>
      </c>
    </row>
    <row r="18" spans="1:3" ht="79.5" customHeight="1" thickBot="1" x14ac:dyDescent="0.25">
      <c r="A18" s="21">
        <v>2</v>
      </c>
      <c r="B18" s="58" t="s">
        <v>58</v>
      </c>
      <c r="C18" s="29">
        <v>0.04</v>
      </c>
    </row>
    <row r="19" spans="1:3" s="2" customFormat="1" ht="15.75" customHeight="1" thickBot="1" x14ac:dyDescent="0.25">
      <c r="A19" s="102" t="s">
        <v>81</v>
      </c>
      <c r="B19" s="103"/>
      <c r="C19" s="104"/>
    </row>
    <row r="20" spans="1:3" s="2" customFormat="1" ht="171" customHeight="1" thickBot="1" x14ac:dyDescent="0.25">
      <c r="A20" s="120" t="s">
        <v>122</v>
      </c>
      <c r="B20" s="121"/>
      <c r="C20" s="122"/>
    </row>
    <row r="21" spans="1:3" s="2" customFormat="1" ht="16.5" customHeight="1" thickBot="1" x14ac:dyDescent="0.25">
      <c r="A21" s="115" t="s">
        <v>6</v>
      </c>
      <c r="B21" s="116"/>
      <c r="C21" s="117"/>
    </row>
    <row r="22" spans="1:3" s="2" customFormat="1" ht="15" customHeight="1" x14ac:dyDescent="0.2">
      <c r="A22" s="112" t="s">
        <v>101</v>
      </c>
      <c r="B22" s="113"/>
      <c r="C22" s="114"/>
    </row>
    <row r="23" spans="1:3" s="2" customFormat="1" ht="15" customHeight="1" x14ac:dyDescent="0.2">
      <c r="A23" s="112" t="s">
        <v>102</v>
      </c>
      <c r="B23" s="113"/>
      <c r="C23" s="114"/>
    </row>
    <row r="24" spans="1:3" s="2" customFormat="1" ht="28.5" customHeight="1" x14ac:dyDescent="0.2">
      <c r="A24" s="112" t="s">
        <v>103</v>
      </c>
      <c r="B24" s="113"/>
      <c r="C24" s="114"/>
    </row>
    <row r="25" spans="1:3" s="2" customFormat="1" ht="16" thickBot="1" x14ac:dyDescent="0.25">
      <c r="A25" s="7"/>
      <c r="B25" s="14"/>
      <c r="C25" s="8"/>
    </row>
    <row r="26" spans="1:3" s="2" customFormat="1" ht="16.5" customHeight="1" thickBot="1" x14ac:dyDescent="0.25">
      <c r="A26" s="115" t="s">
        <v>104</v>
      </c>
      <c r="B26" s="116"/>
      <c r="C26" s="117"/>
    </row>
    <row r="27" spans="1:3" s="2" customFormat="1" x14ac:dyDescent="0.2">
      <c r="A27" s="87"/>
      <c r="B27" s="118" t="s">
        <v>7</v>
      </c>
      <c r="C27" s="118"/>
    </row>
    <row r="28" spans="1:3" s="2" customFormat="1" ht="30" customHeight="1" x14ac:dyDescent="0.2">
      <c r="A28" s="47"/>
      <c r="B28" s="123" t="s">
        <v>105</v>
      </c>
      <c r="C28" s="123"/>
    </row>
    <row r="29" spans="1:3" s="2" customFormat="1" ht="15" customHeight="1" x14ac:dyDescent="0.2">
      <c r="A29" s="47"/>
      <c r="B29" s="123" t="s">
        <v>8</v>
      </c>
      <c r="C29" s="123"/>
    </row>
    <row r="30" spans="1:3" s="2" customFormat="1" ht="30.75" customHeight="1" x14ac:dyDescent="0.2">
      <c r="A30" s="47"/>
      <c r="B30" s="123" t="s">
        <v>106</v>
      </c>
      <c r="C30" s="123"/>
    </row>
    <row r="31" spans="1:3" s="2" customFormat="1" ht="15" customHeight="1" x14ac:dyDescent="0.2">
      <c r="A31" s="47"/>
      <c r="B31" s="123" t="s">
        <v>110</v>
      </c>
      <c r="C31" s="123"/>
    </row>
    <row r="32" spans="1:3" s="2" customFormat="1" ht="48" customHeight="1" x14ac:dyDescent="0.2">
      <c r="A32" s="47"/>
      <c r="B32" s="123" t="s">
        <v>107</v>
      </c>
      <c r="C32" s="123"/>
    </row>
    <row r="33" spans="1:3" s="2" customFormat="1" ht="15" customHeight="1" x14ac:dyDescent="0.2">
      <c r="A33" s="47"/>
      <c r="B33" s="123" t="s">
        <v>108</v>
      </c>
      <c r="C33" s="123"/>
    </row>
    <row r="34" spans="1:3" s="2" customFormat="1" x14ac:dyDescent="0.2">
      <c r="A34" s="47"/>
      <c r="B34" s="127" t="s">
        <v>109</v>
      </c>
      <c r="C34" s="127"/>
    </row>
    <row r="35" spans="1:3" s="2" customFormat="1" ht="16" thickBot="1" x14ac:dyDescent="0.25">
      <c r="A35" s="47"/>
      <c r="B35" s="128" t="s">
        <v>111</v>
      </c>
      <c r="C35" s="128"/>
    </row>
    <row r="36" spans="1:3" s="2" customFormat="1" ht="15" customHeight="1" x14ac:dyDescent="0.2">
      <c r="A36" s="47"/>
      <c r="B36" s="129" t="s">
        <v>60</v>
      </c>
      <c r="C36" s="109"/>
    </row>
    <row r="37" spans="1:3" s="2" customFormat="1" ht="48" customHeight="1" thickBot="1" x14ac:dyDescent="0.25">
      <c r="A37" s="47"/>
      <c r="B37" s="124" t="s">
        <v>80</v>
      </c>
      <c r="C37" s="111"/>
    </row>
    <row r="38" spans="1:3" s="2" customFormat="1" ht="50.25" customHeight="1" thickBot="1" x14ac:dyDescent="0.25">
      <c r="A38" s="47"/>
      <c r="B38" s="125" t="s">
        <v>112</v>
      </c>
      <c r="C38" s="126"/>
    </row>
    <row r="39" spans="1:3" s="2" customFormat="1" x14ac:dyDescent="0.2">
      <c r="C39" s="15"/>
    </row>
    <row r="40" spans="1:3" s="2" customFormat="1" x14ac:dyDescent="0.2">
      <c r="C40" s="15"/>
    </row>
    <row r="41" spans="1:3" s="2" customFormat="1" x14ac:dyDescent="0.2">
      <c r="C41" s="15"/>
    </row>
    <row r="42" spans="1:3" s="2" customFormat="1" x14ac:dyDescent="0.2">
      <c r="C42" s="15"/>
    </row>
    <row r="43" spans="1:3" s="2" customFormat="1" x14ac:dyDescent="0.2">
      <c r="C43" s="15"/>
    </row>
    <row r="44" spans="1:3" s="2" customFormat="1" x14ac:dyDescent="0.2">
      <c r="C44" s="15"/>
    </row>
    <row r="45" spans="1:3" s="2" customFormat="1" x14ac:dyDescent="0.2">
      <c r="C45" s="15"/>
    </row>
    <row r="46" spans="1:3" s="2" customFormat="1" x14ac:dyDescent="0.2">
      <c r="C46" s="15"/>
    </row>
    <row r="47" spans="1:3" s="2" customFormat="1" x14ac:dyDescent="0.2">
      <c r="C47" s="15"/>
    </row>
    <row r="48" spans="1:3" s="2" customFormat="1" x14ac:dyDescent="0.2">
      <c r="C48" s="15"/>
    </row>
    <row r="49" spans="3:3" s="2" customFormat="1" x14ac:dyDescent="0.2">
      <c r="C49" s="15"/>
    </row>
    <row r="50" spans="3:3" s="2" customFormat="1" x14ac:dyDescent="0.2">
      <c r="C50" s="15"/>
    </row>
    <row r="51" spans="3:3" s="2" customFormat="1" x14ac:dyDescent="0.2">
      <c r="C51" s="15"/>
    </row>
    <row r="52" spans="3:3" s="2" customFormat="1" x14ac:dyDescent="0.2">
      <c r="C52" s="15"/>
    </row>
    <row r="53" spans="3:3" s="2" customFormat="1" x14ac:dyDescent="0.2">
      <c r="C53" s="15"/>
    </row>
    <row r="54" spans="3:3" s="2" customFormat="1" x14ac:dyDescent="0.2">
      <c r="C54" s="15"/>
    </row>
    <row r="55" spans="3:3" s="2" customFormat="1" x14ac:dyDescent="0.2">
      <c r="C55" s="15"/>
    </row>
    <row r="56" spans="3:3" s="2" customFormat="1" x14ac:dyDescent="0.2">
      <c r="C56" s="15"/>
    </row>
    <row r="57" spans="3:3" s="2" customFormat="1" x14ac:dyDescent="0.2">
      <c r="C57" s="15"/>
    </row>
    <row r="58" spans="3:3" s="2" customFormat="1" x14ac:dyDescent="0.2">
      <c r="C58" s="15"/>
    </row>
    <row r="59" spans="3:3" s="2" customFormat="1" x14ac:dyDescent="0.2">
      <c r="C59" s="15"/>
    </row>
    <row r="60" spans="3:3" s="2" customFormat="1" x14ac:dyDescent="0.2">
      <c r="C60" s="15"/>
    </row>
    <row r="61" spans="3:3" s="2" customFormat="1" x14ac:dyDescent="0.2">
      <c r="C61" s="15"/>
    </row>
    <row r="62" spans="3:3" s="2" customFormat="1" x14ac:dyDescent="0.2">
      <c r="C62" s="15"/>
    </row>
    <row r="63" spans="3:3" s="2" customFormat="1" x14ac:dyDescent="0.2">
      <c r="C63" s="15"/>
    </row>
    <row r="64" spans="3:3" s="2" customFormat="1" x14ac:dyDescent="0.2">
      <c r="C64" s="15"/>
    </row>
    <row r="65" spans="3:3" s="2" customFormat="1" x14ac:dyDescent="0.2">
      <c r="C65" s="15"/>
    </row>
    <row r="66" spans="3:3" s="2" customFormat="1" x14ac:dyDescent="0.2">
      <c r="C66" s="15"/>
    </row>
    <row r="67" spans="3:3" s="2" customFormat="1" x14ac:dyDescent="0.2">
      <c r="C67" s="15"/>
    </row>
    <row r="68" spans="3:3" s="2" customFormat="1" x14ac:dyDescent="0.2">
      <c r="C68" s="15"/>
    </row>
    <row r="69" spans="3:3" s="2" customFormat="1" x14ac:dyDescent="0.2">
      <c r="C69" s="15"/>
    </row>
    <row r="70" spans="3:3" s="2" customFormat="1" x14ac:dyDescent="0.2">
      <c r="C70" s="15"/>
    </row>
    <row r="71" spans="3:3" s="2" customFormat="1" x14ac:dyDescent="0.2">
      <c r="C71" s="15"/>
    </row>
    <row r="72" spans="3:3" s="2" customFormat="1" x14ac:dyDescent="0.2">
      <c r="C72" s="15"/>
    </row>
    <row r="73" spans="3:3" s="2" customFormat="1" x14ac:dyDescent="0.2">
      <c r="C73" s="15"/>
    </row>
    <row r="74" spans="3:3" s="2" customFormat="1" x14ac:dyDescent="0.2">
      <c r="C74" s="15"/>
    </row>
    <row r="75" spans="3:3" s="2" customFormat="1" x14ac:dyDescent="0.2">
      <c r="C75" s="15"/>
    </row>
    <row r="76" spans="3:3" s="2" customFormat="1" x14ac:dyDescent="0.2">
      <c r="C76" s="15"/>
    </row>
    <row r="77" spans="3:3" s="2" customFormat="1" x14ac:dyDescent="0.2">
      <c r="C77" s="15"/>
    </row>
    <row r="78" spans="3:3" s="2" customFormat="1" x14ac:dyDescent="0.2">
      <c r="C78" s="15"/>
    </row>
    <row r="79" spans="3:3" s="2" customFormat="1" x14ac:dyDescent="0.2">
      <c r="C79" s="15"/>
    </row>
    <row r="80" spans="3:3" s="2" customFormat="1" x14ac:dyDescent="0.2">
      <c r="C80" s="15"/>
    </row>
    <row r="81" spans="3:3" s="2" customFormat="1" x14ac:dyDescent="0.2">
      <c r="C81" s="15"/>
    </row>
    <row r="82" spans="3:3" s="2" customFormat="1" x14ac:dyDescent="0.2">
      <c r="C82" s="15"/>
    </row>
    <row r="83" spans="3:3" s="2" customFormat="1" x14ac:dyDescent="0.2">
      <c r="C83" s="15"/>
    </row>
    <row r="84" spans="3:3" s="2" customFormat="1" x14ac:dyDescent="0.2">
      <c r="C84" s="15"/>
    </row>
    <row r="85" spans="3:3" s="2" customFormat="1" x14ac:dyDescent="0.2">
      <c r="C85" s="15"/>
    </row>
    <row r="86" spans="3:3" s="2" customFormat="1" x14ac:dyDescent="0.2">
      <c r="C86" s="15"/>
    </row>
    <row r="87" spans="3:3" s="2" customFormat="1" x14ac:dyDescent="0.2">
      <c r="C87" s="15"/>
    </row>
    <row r="88" spans="3:3" s="2" customFormat="1" x14ac:dyDescent="0.2">
      <c r="C88" s="15"/>
    </row>
    <row r="89" spans="3:3" s="2" customFormat="1" x14ac:dyDescent="0.2">
      <c r="C89" s="15"/>
    </row>
    <row r="90" spans="3:3" s="2" customFormat="1" x14ac:dyDescent="0.2">
      <c r="C90" s="15"/>
    </row>
    <row r="91" spans="3:3" s="2" customFormat="1" x14ac:dyDescent="0.2">
      <c r="C91" s="15"/>
    </row>
    <row r="92" spans="3:3" s="2" customFormat="1" x14ac:dyDescent="0.2">
      <c r="C92" s="15"/>
    </row>
    <row r="93" spans="3:3" s="2" customFormat="1" x14ac:dyDescent="0.2">
      <c r="C93" s="15"/>
    </row>
    <row r="94" spans="3:3" s="2" customFormat="1" x14ac:dyDescent="0.2">
      <c r="C94" s="15"/>
    </row>
    <row r="95" spans="3:3" s="2" customFormat="1" x14ac:dyDescent="0.2">
      <c r="C95" s="15"/>
    </row>
    <row r="96" spans="3:3" s="2" customFormat="1" x14ac:dyDescent="0.2">
      <c r="C96" s="15"/>
    </row>
    <row r="97" spans="3:3" s="2" customFormat="1" x14ac:dyDescent="0.2">
      <c r="C97" s="15"/>
    </row>
    <row r="98" spans="3:3" s="2" customFormat="1" x14ac:dyDescent="0.2">
      <c r="C98" s="15"/>
    </row>
    <row r="99" spans="3:3" s="2" customFormat="1" x14ac:dyDescent="0.2">
      <c r="C99" s="15"/>
    </row>
    <row r="100" spans="3:3" s="2" customFormat="1" x14ac:dyDescent="0.2">
      <c r="C100" s="15"/>
    </row>
    <row r="101" spans="3:3" s="2" customFormat="1" x14ac:dyDescent="0.2">
      <c r="C101" s="15"/>
    </row>
    <row r="102" spans="3:3" s="2" customFormat="1" x14ac:dyDescent="0.2">
      <c r="C102" s="15"/>
    </row>
    <row r="103" spans="3:3" s="2" customFormat="1" x14ac:dyDescent="0.2">
      <c r="C103" s="15"/>
    </row>
    <row r="104" spans="3:3" s="2" customFormat="1" x14ac:dyDescent="0.2">
      <c r="C104" s="15"/>
    </row>
    <row r="105" spans="3:3" s="2" customFormat="1" x14ac:dyDescent="0.2">
      <c r="C105" s="15"/>
    </row>
    <row r="106" spans="3:3" s="2" customFormat="1" x14ac:dyDescent="0.2">
      <c r="C106" s="15"/>
    </row>
    <row r="107" spans="3:3" s="2" customFormat="1" x14ac:dyDescent="0.2">
      <c r="C107" s="15"/>
    </row>
    <row r="108" spans="3:3" s="2" customFormat="1" x14ac:dyDescent="0.2">
      <c r="C108" s="15"/>
    </row>
    <row r="109" spans="3:3" s="2" customFormat="1" x14ac:dyDescent="0.2">
      <c r="C109" s="15"/>
    </row>
    <row r="110" spans="3:3" s="2" customFormat="1" x14ac:dyDescent="0.2">
      <c r="C110" s="15"/>
    </row>
    <row r="111" spans="3:3" s="2" customFormat="1" x14ac:dyDescent="0.2">
      <c r="C111" s="15"/>
    </row>
    <row r="112" spans="3:3" s="2" customFormat="1" x14ac:dyDescent="0.2">
      <c r="C112" s="15"/>
    </row>
    <row r="113" spans="3:3" s="2" customFormat="1" x14ac:dyDescent="0.2">
      <c r="C113" s="15"/>
    </row>
    <row r="114" spans="3:3" s="2" customFormat="1" x14ac:dyDescent="0.2">
      <c r="C114" s="15"/>
    </row>
    <row r="115" spans="3:3" s="2" customFormat="1" x14ac:dyDescent="0.2">
      <c r="C115" s="15"/>
    </row>
    <row r="116" spans="3:3" s="2" customFormat="1" x14ac:dyDescent="0.2">
      <c r="C116" s="15"/>
    </row>
    <row r="117" spans="3:3" s="2" customFormat="1" x14ac:dyDescent="0.2">
      <c r="C117" s="15"/>
    </row>
    <row r="118" spans="3:3" s="2" customFormat="1" x14ac:dyDescent="0.2">
      <c r="C118" s="15"/>
    </row>
    <row r="119" spans="3:3" s="2" customFormat="1" x14ac:dyDescent="0.2">
      <c r="C119" s="15"/>
    </row>
    <row r="120" spans="3:3" s="2" customFormat="1" x14ac:dyDescent="0.2">
      <c r="C120" s="15"/>
    </row>
  </sheetData>
  <mergeCells count="22">
    <mergeCell ref="B37:C37"/>
    <mergeCell ref="B38:C38"/>
    <mergeCell ref="A19:C19"/>
    <mergeCell ref="A21:C21"/>
    <mergeCell ref="A4:B4"/>
    <mergeCell ref="A9:B9"/>
    <mergeCell ref="A16:B16"/>
    <mergeCell ref="B32:C32"/>
    <mergeCell ref="B33:C33"/>
    <mergeCell ref="B34:C34"/>
    <mergeCell ref="B35:C35"/>
    <mergeCell ref="B36:C36"/>
    <mergeCell ref="B27:C27"/>
    <mergeCell ref="B28:C28"/>
    <mergeCell ref="B29:C29"/>
    <mergeCell ref="B30:C30"/>
    <mergeCell ref="B31:C31"/>
    <mergeCell ref="A20:C20"/>
    <mergeCell ref="A22:C22"/>
    <mergeCell ref="A23:C23"/>
    <mergeCell ref="A24:C24"/>
    <mergeCell ref="A26:C26"/>
  </mergeCells>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7</vt:i4>
      </vt:variant>
    </vt:vector>
  </HeadingPairs>
  <TitlesOfParts>
    <vt:vector size="7" baseType="lpstr">
      <vt:lpstr>Avance 1-8%</vt:lpstr>
      <vt:lpstr>Avance 2-8%</vt:lpstr>
      <vt:lpstr>Avance 3-12%</vt:lpstr>
      <vt:lpstr>Avance 4-13%</vt:lpstr>
      <vt:lpstr>Avance 5-19%</vt:lpstr>
      <vt:lpstr>Avance 6-16% </vt:lpstr>
      <vt:lpstr>Avance 7-20% </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Alvaro Mata</dc:creator>
  <cp:lastModifiedBy>Alvaro Mata</cp:lastModifiedBy>
  <cp:lastPrinted>2018-05-13T18:03:00Z</cp:lastPrinted>
  <dcterms:created xsi:type="dcterms:W3CDTF">2018-05-13T17:49:00Z</dcterms:created>
  <dcterms:modified xsi:type="dcterms:W3CDTF">2025-09-04T21:13:30Z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9A2D808F2B604AAB8F388F38F674FBEF</vt:lpwstr>
  </property>
  <property fmtid="{D5CDD505-2E9C-101B-9397-08002B2CF9AE}" pid="3" name="KSOProductBuildVer">
    <vt:lpwstr>1033-11.2.0.11130</vt:lpwstr>
  </property>
</Properties>
</file>