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0"/>
  <workbookPr/>
  <mc:AlternateContent xmlns:mc="http://schemas.openxmlformats.org/markup-compatibility/2006">
    <mc:Choice Requires="x15">
      <x15ac:absPath xmlns:x15ac="http://schemas.microsoft.com/office/spreadsheetml/2010/11/ac" url="/Users/alvaromata/Documents/AAA-UCI/Cursos UCI/Cursos UCI-2026/MAPD96 SG feb2026/"/>
    </mc:Choice>
  </mc:AlternateContent>
  <xr:revisionPtr revIDLastSave="0" documentId="13_ncr:1_{9B5DF60F-1B14-7542-A503-E21520909505}" xr6:coauthVersionLast="47" xr6:coauthVersionMax="47" xr10:uidLastSave="{00000000-0000-0000-0000-000000000000}"/>
  <bookViews>
    <workbookView xWindow="0" yWindow="600" windowWidth="25600" windowHeight="15400" xr2:uid="{00000000-000D-0000-FFFF-FFFF00000000}"/>
  </bookViews>
  <sheets>
    <sheet name="Avance 1-8%" sheetId="7" r:id="rId1"/>
    <sheet name="Avance 2-8%" sheetId="1" r:id="rId2"/>
    <sheet name="Avance 3-12%" sheetId="8" r:id="rId3"/>
    <sheet name="Avance 4-13%" sheetId="3" r:id="rId4"/>
    <sheet name="Avance 5-19%" sheetId="4" r:id="rId5"/>
    <sheet name="Avance 6-16% " sheetId="2" r:id="rId6"/>
    <sheet name="Avance 7-20% " sheetId="5" r:id="rId7"/>
  </sheets>
  <definedNames>
    <definedName name="_xlnm._FilterDatabase" localSheetId="0" hidden="1">'Avance 1-8%'!#REF!</definedName>
    <definedName name="_xlnm._FilterDatabase" localSheetId="1" hidden="1">'Avance 2-8%'!#REF!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1" l="1"/>
  <c r="C12" i="2"/>
  <c r="C5" i="2"/>
  <c r="C1" i="2" l="1"/>
  <c r="C16" i="5"/>
  <c r="C11" i="8" l="1"/>
  <c r="C6" i="8"/>
  <c r="C18" i="1"/>
  <c r="C13" i="1"/>
  <c r="C1" i="1" s="1"/>
  <c r="C4" i="7"/>
  <c r="C5" i="8" l="1"/>
  <c r="C1" i="8" s="1"/>
  <c r="C9" i="5" l="1"/>
  <c r="C4" i="5"/>
  <c r="C1" i="5" s="1"/>
  <c r="C29" i="4"/>
  <c r="C24" i="4"/>
  <c r="C19" i="4"/>
  <c r="C14" i="4"/>
  <c r="C7" i="4"/>
  <c r="C6" i="3"/>
  <c r="C5" i="3" s="1"/>
  <c r="C1" i="3" s="1"/>
  <c r="C8" i="7"/>
  <c r="C5" i="4" l="1"/>
  <c r="C1" i="4" s="1"/>
  <c r="C1" i="7"/>
</calcChain>
</file>

<file path=xl/sharedStrings.xml><?xml version="1.0" encoding="utf-8"?>
<sst xmlns="http://schemas.openxmlformats.org/spreadsheetml/2006/main" count="256" uniqueCount="125">
  <si>
    <t>Avance 1</t>
  </si>
  <si>
    <t>Usa correctamente las normas APA última edición</t>
  </si>
  <si>
    <t>Explica la razón de inclusión de cada documento en la investigación bibliográfica, así como los posibles aportes al trabajo. La referencias se componen de libros, investigaciones, artículos de especialistas en el tema, no solo páginas web</t>
  </si>
  <si>
    <t>Si no cumple los siguientes requisitos, se devuelve el trabajo y se penaliza con un 20% en la segunda entrega:</t>
  </si>
  <si>
    <t>Este documento se redacta de forma impersonal, NO redactar en primera persona</t>
  </si>
  <si>
    <t>No dejar renglones en blanco excepto al terminar un apartado o capítulo, no entre párrafos.</t>
  </si>
  <si>
    <t>Avance 2</t>
  </si>
  <si>
    <t>Estructura y nombres de acuerdo al estándar del WBS, usa sustantivos no verbos, la estructura es correcta según el estándar del WBS</t>
  </si>
  <si>
    <t>Cuentas de control y paquetes de trabajo detallados, hay consecuencia o alineamiento</t>
  </si>
  <si>
    <t>Avance 3</t>
  </si>
  <si>
    <t>Avance 4</t>
  </si>
  <si>
    <t>2.1.4 Describe claramente los productos que ofrece la institución patrocinadora</t>
  </si>
  <si>
    <t>Avance 5</t>
  </si>
  <si>
    <t>Marco Metodológico</t>
  </si>
  <si>
    <t>Fuentes de información</t>
  </si>
  <si>
    <t>Métodos de investigación</t>
  </si>
  <si>
    <t>Usa bibliografía adicional a la del curso, denota investigación</t>
  </si>
  <si>
    <t>Herramientas</t>
  </si>
  <si>
    <t>Supuestos y restricciones</t>
  </si>
  <si>
    <t>Entregables</t>
  </si>
  <si>
    <t>Introducción</t>
  </si>
  <si>
    <t>Capítulo 7 de la Guía consolidada del PFG: Validación del proyecto en el campo del desarrollo regenerativo y desarrollo sostenible</t>
  </si>
  <si>
    <t>Avance 7</t>
  </si>
  <si>
    <t>Están hechas todas las correcciones anteriores y resaltadas en amarillo</t>
  </si>
  <si>
    <t>Abastract y Resumen Ejecutivo</t>
  </si>
  <si>
    <t>Abstract redactado de acuerdo con lo indicado en la presentación correspondiente</t>
  </si>
  <si>
    <t>Lista de Referencias e Índices</t>
  </si>
  <si>
    <t xml:space="preserve">19. Principales hitos </t>
  </si>
  <si>
    <t>2.1 Marco Institucional</t>
  </si>
  <si>
    <t>2.2 Teoría de AP</t>
  </si>
  <si>
    <t>2 Marco Teórico</t>
  </si>
  <si>
    <t>2.3 Otra teoría propia del tema de interés</t>
  </si>
  <si>
    <t>Contiene todas las referencias bibliográficas usadas durante el desarrollo de los entregables de este curso, de acuerdo con las normas de la APA en su última Edición ordenadas alfabéticamente.</t>
  </si>
  <si>
    <t>El hecho de no cumplir con el uso correcto de las normas APA vigentes, autoriza al facilitador a descontar hasta un 20% de la nota obtenida en el avance correspondiente.</t>
  </si>
  <si>
    <t>2.1.1 Antecedentes de la Institución, explica dónde se realiza la investigación, a qué se dedica, cuál es su aporte a la comunidad y a la industria, es claro y abarca claramente el contexto. Desarrollo de 2 a 4 páginas.</t>
  </si>
  <si>
    <t>2.1.2 Misión y Visión, explica la finalidad y su proyección a la comunidad y a la industria.  Desarrollo de 2 a 4 páginas.</t>
  </si>
  <si>
    <t>2.1.3 Estructura organizativa, está relacionada con el proyecto, explica brevemente su funcionalidad y su relación con el proyecto, hace diferencia entre la general de la institución y la particular del proyecto o del departamento patrocinador.  Desarrollo de 2 a 4 páginas.</t>
  </si>
  <si>
    <t>2.2.4 Explica qué es la administración, dirección o gerencia de proyectos, utiliza al menos 3 autores y aporta su análisis y síntesis de lo expresado por esos autores.  Desarrollo de 2 a 4 páginas.</t>
  </si>
  <si>
    <t>2.2.6 Explica según 3 autores, qué es la estrategia empresarial, portafolio, programas y proyectos, y su importancia para la organización. Además, explica a cuál de esos grupos pertenece el proyecto objeto de este trabajo.  Desarrollo de 2 a 4 páginas.</t>
  </si>
  <si>
    <t>2.3.1 Descripción de antecedentes y situación actual del problema y de la investigación realizada sobre él. Se comenta el estado actual del problema o de la situación en estudio, como se ha resuelto o realizado hasta ahora, qué mejoras se han propuesto, así como el resultado de su implementación, si se han hecho investigaciones y los resultados logrados y otros que permitan comprender mejor la problemática y el estado actual. Desarrollo debe ser entre dos y cuatro páginas.</t>
  </si>
  <si>
    <t>2.3.3 Explica la relación entre otra teoría de interés y la temática de su PFG a lo largo de al menos 3 apartados con desarrollo entre dos y cuatro páginas cada apartado.</t>
  </si>
  <si>
    <t>Para obtener completos los puntos correspondientes a las correcciones del avance anterior, el estudiante debe haber hecho de forma correcta todas las mejoras indicadas por el facilitador.</t>
  </si>
  <si>
    <t>NO SE RECIBEN AVANCES CON MÁS DE 2 DÍAS DE ATRASO, NI AVANCES ACUMULADOS ATRASADOS.</t>
  </si>
  <si>
    <t>Anexo 1: Acta del PFG</t>
  </si>
  <si>
    <t>Anexo 4: Investigación bibliográfica</t>
  </si>
  <si>
    <t>20. Principales interesados</t>
  </si>
  <si>
    <t>2.3.2 Con base en la investigación bibliográfica preliminar, resume las principales investigaciones realizadas indicando las referencias correspondientes, así como la metodología utilizada, las conclusiones obtenidas, principales aportes al tema de este trabajo y se pueden o no considerar como insumos para este trabajo. Desarrollo debe ser entre dos y cuatro páginas.</t>
  </si>
  <si>
    <t>2.2.3 Explica qué son y las principales características de los enfoques de desarrollo y ciclos de vida, además explica justificadamente a cuál grupo pertenece el proyecto objeto de este trabajo. Ilustra con figuras esos ciclos de vida.
Explica detalladamente a cuál ciclo de vida corresponde el proyecto objeto de este trabajo. Muestra mediante una figura cómo está configurado el ciclo de vida del proyecto objeto de este trabajo.  Explica la relación de los ciclos de vida de los proyectos con los grupos de procesos de la dirección de proyectos.Desarrollo de 2 a 4 páginas. Utiliza al menos 3 autores y aporta su análisis y síntesis.</t>
  </si>
  <si>
    <r>
      <t>ü</t>
    </r>
    <r>
      <rPr>
        <sz val="7"/>
        <color theme="1"/>
        <rFont val="Times New Roman"/>
        <family val="1"/>
      </rPr>
      <t xml:space="preserve">  </t>
    </r>
    <r>
      <rPr>
        <sz val="11"/>
        <color theme="1"/>
        <rFont val="Calibri"/>
        <family val="2"/>
        <scheme val="minor"/>
      </rPr>
      <t>Está presentado de acuerdo con la Guía del PFG, respetando aspectos de forma y fondo, y los avances son parte integral de la misma guía.</t>
    </r>
  </si>
  <si>
    <r>
      <t>ü</t>
    </r>
    <r>
      <rPr>
        <sz val="7"/>
        <color theme="1"/>
        <rFont val="Times New Roman"/>
        <family val="1"/>
      </rPr>
      <t xml:space="preserve">  </t>
    </r>
    <r>
      <rPr>
        <sz val="11"/>
        <color theme="1"/>
        <rFont val="Calibri"/>
        <family val="2"/>
        <scheme val="minor"/>
      </rPr>
      <t>El documento está en limpio, con el control de cambios desactivado, libre de tachones y de comentarios, organizado y con formato según la guía del PFG</t>
    </r>
  </si>
  <si>
    <r>
      <t>ü</t>
    </r>
    <r>
      <rPr>
        <sz val="7"/>
        <color theme="1"/>
        <rFont val="Times New Roman"/>
        <family val="1"/>
      </rPr>
      <t xml:space="preserve">  </t>
    </r>
    <r>
      <rPr>
        <sz val="11"/>
        <color theme="1"/>
        <rFont val="Calibri"/>
        <family val="2"/>
        <scheme val="minor"/>
      </rPr>
      <t>La redacción, ortografía y presentación de cada avance es correcta y profesional, el descuido de este punto es causal de no aceptación del avance.</t>
    </r>
  </si>
  <si>
    <t>Otros aspectos que son evaluados con respecto a la Guía del PFG y su incumplimiento son causa de penalización de hasta el 20% de la nota del avance:</t>
  </si>
  <si>
    <t>Este documento no se redacta en tiempo futuro, usar redacción en tiempo pasado excepto cuando describa situaciones que ameritan redacción en tiempo presente.</t>
  </si>
  <si>
    <t>Toda Figura y Tabla se debe comentar desde el texto del documento antes de insertarla. No es suficiente con insertarla únicamente.</t>
  </si>
  <si>
    <t>Los apartados no inician en hoja nueva, ver Guía del PFG. Dejar únicamente un renglón en blanco entre el final de un apartado y el inicio del otro, también se puede dejar un renglón en blanco antes de después de una Figura o Tabla.</t>
  </si>
  <si>
    <t>No inicie un apartado con una Figura o Tabla o cita textual.
Primero explique la importancia del tema, inicie desarrollando el tema, describa la Figura o Tabla, ponga la Figura o Tabla y explique lo que corresponde según el tema en desarrollo.</t>
  </si>
  <si>
    <t>Para numerar y nombrar una Figura o Tabla, ver Guía del PFG y APA 7° Ed.</t>
  </si>
  <si>
    <t>Poner nota en Figuras y Tablas según se muestra las Normas APA 7° Ed.</t>
  </si>
  <si>
    <t>El título de la Figura o Tabla debe quedar en la misma página que la Figura o Tabla.</t>
  </si>
  <si>
    <t>No se permite acumular avances, cada avance debe ser desarrollado de forma completa según los requerimientos del avance que se indican en la unidad corrrespondiente y el cuadro de entregables.</t>
  </si>
  <si>
    <t>LAS SIGUIENTES NOTAS APLICAN PARA TODOS LOS AVANCES</t>
  </si>
  <si>
    <t>Pesos máx.</t>
  </si>
  <si>
    <t>por no ajustarse al formato del nombre del archivo, ver Lineamientos del curso</t>
  </si>
  <si>
    <t>charter</t>
  </si>
  <si>
    <t>Avance 6</t>
  </si>
  <si>
    <t>Para evaluar este avance, el estudiante debe haber realizado todas las correcciones pendientes, así como haber completado cada uno de los puntos correspondientes a este avance, de otra forma no se recibe y no se le asigna calificación. Es decir, no se acepta este avance de forma incompleta, el mismo se devuelve sin calificación y su evaluación una vez completado el avance será con base en 80% como entrega tardía. El faciltiador le dará al estudiante como máximo 1 día para la completación del entregable.</t>
  </si>
  <si>
    <t>La redacción, ortografía y presentación de cada avance debe ser correcta y profesional, debe utilizarse las normas APA en todo el documento. Entrega el documento en limpio y sin el control de cambios activo, la redacción es correcta y de forma impersonal, respeta el formato de la Guía del PFG. Sigue los requerimientos indicados en el material del curso con respecto a los temas acá evaluados. El descuido de cualquiera de estos puntos es causal de no aceptación del avance o del rebajo de 20% de la nota del avance, queda a criterio del profesor aplicar una u otra penalización. El uso incorrecto o no uso de las Normas APA 7° Ed. o cambios al formato de la Guía del PFG implica una penalización de hasta el 20% de la nota del avance. si el documento se devuelve por no cumplir con lo anterior, se le dará 1 día para su corrección y será evaluado con base de 80% por entrega tardía.</t>
  </si>
  <si>
    <t>Está ordenada alfabéticamente y como Anexo 4</t>
  </si>
  <si>
    <t>Plante correctamente la pregunta y la hipótesis de la investigación.</t>
  </si>
  <si>
    <t>Plantea correctamente el objetivo general y los específicos</t>
  </si>
  <si>
    <t>Está alineada con la temática del PFG</t>
  </si>
  <si>
    <t>Tiene una antigüedad no mayor a 8 años a partir de la fecha de inicio del curso</t>
  </si>
  <si>
    <t>13. Justificación</t>
  </si>
  <si>
    <t>Usa los códigos correctamente, los códigos corresponden a lo que dicta la Guía del PMBOK y el estándar</t>
  </si>
  <si>
    <t xml:space="preserve"> La imagen es legible</t>
  </si>
  <si>
    <t>Están hechas todas las correcciones señaladas en la revisión anterior y están resaltadas con amarillo. Si se detecta desarrollo elaborado con herramientas de inteligencia artificial, se castiga con el 50% del peso respectivo del apartado. El desarrollo debe demostrar análisis crítico no solamente descriptivo.</t>
  </si>
  <si>
    <t>Hace introducción, explica de qué se trata y describe brevemente su importancia y contenido, enfoque y tipos de investigación.</t>
  </si>
  <si>
    <t>Usa bibliografía adicional a la del curso, denota investigación y análisis crítico</t>
  </si>
  <si>
    <t>Usa bibliografía adicional a la del curso, denota investigación y análisis crítico.</t>
  </si>
  <si>
    <t>Describe de forma clara y convincente cuáles son los respectivos supuestos y restricciones y su relación con el tema de fondo. Describe al menos 6 supuestos y 6 restricciones de forma correcta.</t>
  </si>
  <si>
    <t>Están hechas todas las correcciones anteriores y resaltadas con amarillo. Si se detecta desarrollo elaborado con herramientas de inteligencia artificial, se castiga con el 50% del peso respectivo del apartado. El desarrollo debe demostrar análisis crítico no solamente descriptivo.</t>
  </si>
  <si>
    <t>1.5 Objetivos Específicos coinciden con el chárter, su redacción es correcta: qué y para qué, está relacionado con el objetivo general, están numerados, están descritos de forma coherente y en orden cronológico.</t>
  </si>
  <si>
    <t>7.3 Explica brevemente en qué consiste la validación del proyecto y su producto en el campo del Desarrollo Regenerativo. Responde una a una las preguntas propuestas en la presentación de la unidad correspondiente a este apartado. Demuestra análisis crítico.</t>
  </si>
  <si>
    <t>Numeración arábiga en la esquina superior derecha de las páginas a partir de la portada, en la cual no se imprime el número de página.</t>
  </si>
  <si>
    <t>Resumen ejecutivo no excede de 1 página y media, dejando espacio para resumen de resultados, conclusiones y recomendaciones.</t>
  </si>
  <si>
    <t>Cada una de las 10 referencias requeridas se evalúa según lo siguiente asignando un décimo del peso correspondiente. Si se detecta desarrollo elaborado con herramientas de inteligencia artificial, se castiga con el 50% del peso respectivo del apartado. El desarrollo debe demostrar análisis crítico no solamente descriptivo.</t>
  </si>
  <si>
    <t>14. EDT del PFG (se evalúa el aporte del estudiante al entregable Desarrollo del PFG, ya que los otros entregables son genéricos)</t>
  </si>
  <si>
    <t>15. Presupuesto del PFG</t>
  </si>
  <si>
    <t>16. Supuestos de la planeación y elaboración del PFG</t>
  </si>
  <si>
    <t>17. Restricciones del PFG</t>
  </si>
  <si>
    <t>18. Descripción de riesgos de planeamiento y ejecución del PFG</t>
  </si>
  <si>
    <t>Anexo 2:EDT del PFG (se evalúa el aporte del estudiante al entregable Desarrollo del PFG, ya que los otros entregables son genéricos)</t>
  </si>
  <si>
    <t>Alineado con el PFG según se indica en el material del curso, sigue el ejemplo aportado en el curso, incluye elementos alineados con el curso, tutoría, lectura y evaluación final</t>
  </si>
  <si>
    <t>Anexo 3:Cronograma del PFG</t>
  </si>
  <si>
    <t>Relacionado con EDT, incorpora todo el trabajo desde el SG hasta la evaluación del PFG, está alineado con la EDT y muestra códigos EDT correctos</t>
  </si>
  <si>
    <t>Hecho con MS Project o Project Libre, muestra fechas y relaciones correctas, usa buenas prácticas, sigue las indicaciones de la Guía consolidada del PFG</t>
  </si>
  <si>
    <t>Explica qué son las fuentes de información según dos autores, cumple con lo indicado en la Guía del PFG</t>
  </si>
  <si>
    <t>Explica qué son las fuentes de información primarias según dos autores, cumple con lo indicado en la Guía del PFG</t>
  </si>
  <si>
    <t>Menciona y explica sus fuentes primarias y la relación con el tema del PFG, cumple con lo indicado en la Guía del PFG</t>
  </si>
  <si>
    <t>Explica qué son las fuentes de información secundarias según dos autores, cumple con lo indicado en la Guía del PFG</t>
  </si>
  <si>
    <t>Menciona y explica sus fuentes secundarias y la relación con el tema del PFG, cumple con lo indicado en la Guía del PFG</t>
  </si>
  <si>
    <t>Explica cuál es el enfoque y tipo de investigación debidamente justificado, según dos autores, cumple con lo indicado en la Guía del PFG</t>
  </si>
  <si>
    <t>Explica claramente cada uno de los métodos de investigación / estrategias lógicas de pensamiento que usa según dos autores, justifica claramente su aplicación en los objetivos específicos. Utiliza al menos tres métodos de investigación / estrategias lógicas de pensamiento. Denota investigación y análisis crítico. Cumple con lo indicado en la Guía del PFG</t>
  </si>
  <si>
    <t>Explica qué son las herramientas según dos autores, su relación con el PFG y usa citas según APA, explica según el contexto, cumple con lo indicado en la Guía del PFG</t>
  </si>
  <si>
    <t>Describe la finalidad de las herramientas que usó y explica en qué consiste cada una de ellas y cómo las utiliza, cumple con lo indicado en la Guía del PFG</t>
  </si>
  <si>
    <t>Usa bibliografía adicional a la del curso, denota investigación y análisis crítico, cumple con lo indicado en la Guía del PFG</t>
  </si>
  <si>
    <t>Explica qué son los supuestos y las restricciones según dos autores, su relación con el PFG, explica según el contexto, cumple con lo indicado en la Guía del PFG</t>
  </si>
  <si>
    <t>Explica qué son los entregables en la Dirección de proyectos según dos autores, su relación con el PFG</t>
  </si>
  <si>
    <t>Los entregables tienen una breve descripción de su contenido y están relacionados con los objetivos del PFG.</t>
  </si>
  <si>
    <t>1.1 Antecedentes, explica claramente, es comprensible y autosuficiente, cumple con los indicado en la Guía del PFG, usa referencias bibliográficas, introduce la problemática. Desarrollo de 2 a 4 páginas.</t>
  </si>
  <si>
    <t>1.2 Problemática u oportunidad, explica claramente, es comprensible y autosuficiente, cumple con los indicado en la Guía del PFG. Desarrollo de 2 a 4 páginas.</t>
  </si>
  <si>
    <t>1.3 Justificación, justifica correctamente, está alineado con la problemática, explica más allá de la problemática, explica claramente los beneficios de la realización del proyecto, cumple con los indicado en la Guía del PFG. Desarrollo de 2 a 4 páginas.</t>
  </si>
  <si>
    <t>1.4 Objetivo General coincide con el chárter, su redacción es correcta: qué y para qué, está relacionado con el título del PFG, se explica por sí mismo.</t>
  </si>
  <si>
    <t>7. Hace la Introducción según se indica en la Guía del PFG, explica qué es el Desarrollo sostenible y el Desarrollo regenerativo, así como la importancia de cada uno para la vida y su consideración en la gestión de proyectos</t>
  </si>
  <si>
    <t>7.1 Explica brevemente qué son los ODS, la finalidad de cada ODS y de forma clara cuál es la relación del proyecto, del producto y su operación y mantenimiento con cada uno de los objetivos de Desarrollo Sostenible. Demuestra análisis crítico, no descriptivo. Cumple con los indicado en la Guía del PFG.</t>
  </si>
  <si>
    <t>7.2 Explica según se indica en la Guía del PFG en qué consiste el análisis de impacto con el Estándar P5 y cuál es la importancia de este análisis.
Elabora la evaluación de impacto según se indica en el documento Guía para apartado 7.2 Análisis del proyecto de acuerdo con el Estándar P5, considerando lo visto en el curso Tópicos especiales en la AP II y el Estándar P5, realizando en forma de prosa los análisis a los planteamientos que ahí se indican, siguiendo el orden del documento. Desarrolla el análisis de forma crítica, clara y relacionada con el tema de fondo de su PFG, cada uno de los planteamientos que se indican.</t>
  </si>
  <si>
    <t>Todos los títulos del PFG siguen la numeración indicada en la guía consolidada del PFG, títulos en negrita recargados a la izquierda</t>
  </si>
  <si>
    <t>Resumen ejecutivo redactado en tiempo pasado, a espacio sencillo. Se enfoca en el PFG y no en la ejecución ni operación.</t>
  </si>
  <si>
    <t>Resumen ejecutivo contiene resumen de antecedentes, problemática, justificación según la guía consolidada del PFG.</t>
  </si>
  <si>
    <t>Resumen ejecutivo contiene los objetivos indicados en el chárter, resume la metodología usada, según se indica en la Guía del PFG.</t>
  </si>
  <si>
    <t>Contiene los índices general, de figuras, tablas y de acrónimos, están correctos de acuerdo con la Guía del PFG.</t>
  </si>
  <si>
    <t>2.2.1 De acuerdo con el Estándar para la dirección de proyectos (PMI, 2021), explica cuáles son los principios de la dirección de proyectos, y cómo los operativiza en el proyecto de fondo de este trabajo.</t>
  </si>
  <si>
    <t xml:space="preserve">2.2.2 De acuerdo con la Guía de los Fundamentos para la dirección de proyectos (PMI, 2021), explica cuáles son los dominios de desempeño del proyecto según el PMI y cómo relaciona cada uno de ellos con el proyecto de fondo de este trabajo. </t>
  </si>
  <si>
    <t>2.2.5 Describe y explica brevemente qué es un proceso y su importancia en la dirección de proyectos, así como qué son los grupos de procesos o áreas de enfoque, ilustra, presenta la figura que contiene los procesos por área de enfoque y dominio de desempeño que está en la página 9 de la Guía del PMBOK (PMI, 2021).  Desarrollo de 2 a 4 páginas.</t>
  </si>
  <si>
    <t>versión 14ene2026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</si>
</sst>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1"/>
      <color theme="5" tint="-0.249977111117893"/>
      <name val="Calibri"/>
      <family val="2"/>
      <scheme val="minor"/>
    </font>
    <font>
      <b/>
      <sz val="12"/>
      <color theme="5" tint="-0.249977111117893"/>
      <name val="Calibri"/>
      <family val="2"/>
      <scheme val="minor"/>
    </font>
    <font>
      <sz val="11"/>
      <color theme="1"/>
      <name val="Wingdings"/>
      <charset val="2"/>
    </font>
    <font>
      <b/>
      <sz val="11"/>
      <name val="Calibri"/>
      <family val="2"/>
      <scheme val="minor"/>
    </font>
    <font>
      <b/>
      <sz val="11"/>
      <color rgb="FF000000"/>
      <name val="Calibri"/>
      <family val="2"/>
      <scheme val="minor"/>
    </font>
    <font>
      <sz val="11"/>
      <color rgb="FF000000"/>
      <name val="Calibri"/>
      <family val="2"/>
      <scheme val="minor"/>
    </font>
    <font>
      <b/>
      <sz val="12"/>
      <color theme="1"/>
      <name val="Calibri"/>
      <family val="2"/>
      <scheme val="minor"/>
    </font>
    <font>
      <sz val="11"/>
      <color theme="0"/>
      <name val="Calibri"/>
      <family val="2"/>
      <scheme val="minor"/>
    </font>
    <font>
      <sz val="11"/>
      <color theme="1"/>
      <name val="Calibri"/>
      <family val="2"/>
      <scheme val="minor"/>
    </font>
    <font>
      <sz val="7"/>
      <color theme="1"/>
      <name val="Times New Roman"/>
      <family val="1"/>
    </font>
    <font>
      <sz val="11"/>
      <color theme="1"/>
      <name val="Calibri"/>
      <family val="2"/>
      <scheme val="minor"/>
    </font>
    <font>
      <sz val="8"/>
      <name val="Calibri"/>
      <family val="2"/>
      <scheme val="minor"/>
    </font>
    <font>
      <sz val="11"/>
      <color theme="0"/>
      <name val="Aptos Narrow"/>
      <family val="2"/>
    </font>
  </fonts>
  <fills count="6">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FFFF00"/>
        <bgColor indexed="64"/>
      </patternFill>
    </fill>
    <fill>
      <patternFill patternType="solid">
        <fgColor theme="6" tint="0.59999389629810485"/>
        <bgColor indexed="64"/>
      </patternFill>
    </fill>
  </fills>
  <borders count="2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auto="1"/>
      </top>
      <bottom style="thin">
        <color auto="1"/>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s>
  <cellStyleXfs count="2">
    <xf numFmtId="0" fontId="0" fillId="0" borderId="0"/>
    <xf numFmtId="9" fontId="20" fillId="0" borderId="0" applyFont="0" applyFill="0" applyBorder="0" applyAlignment="0" applyProtection="0"/>
  </cellStyleXfs>
  <cellXfs count="143">
    <xf numFmtId="0" fontId="0" fillId="0" borderId="0" xfId="0"/>
    <xf numFmtId="0" fontId="9" fillId="0" borderId="0" xfId="0" applyFont="1"/>
    <xf numFmtId="0" fontId="0" fillId="2" borderId="0" xfId="0" applyFill="1"/>
    <xf numFmtId="0" fontId="0" fillId="0" borderId="0" xfId="0" applyAlignment="1">
      <alignment horizontal="center"/>
    </xf>
    <xf numFmtId="0" fontId="9" fillId="0" borderId="1" xfId="0" applyFont="1" applyBorder="1"/>
    <xf numFmtId="0" fontId="9" fillId="0" borderId="2" xfId="0" applyFont="1" applyBorder="1" applyAlignment="1">
      <alignment horizontal="center"/>
    </xf>
    <xf numFmtId="10" fontId="9" fillId="3" borderId="3" xfId="0" applyNumberFormat="1" applyFont="1" applyFill="1" applyBorder="1" applyAlignment="1">
      <alignment horizontal="center"/>
    </xf>
    <xf numFmtId="0" fontId="0" fillId="0" borderId="4" xfId="0" applyBorder="1"/>
    <xf numFmtId="0" fontId="0" fillId="0" borderId="5" xfId="0" applyBorder="1" applyAlignment="1">
      <alignment horizontal="center"/>
    </xf>
    <xf numFmtId="0" fontId="9" fillId="3" borderId="4" xfId="0" applyFont="1" applyFill="1" applyBorder="1"/>
    <xf numFmtId="0" fontId="9" fillId="3" borderId="0" xfId="0" applyFont="1" applyFill="1"/>
    <xf numFmtId="0" fontId="9" fillId="3" borderId="5" xfId="0" applyFont="1" applyFill="1" applyBorder="1"/>
    <xf numFmtId="0" fontId="9" fillId="0" borderId="4" xfId="0" applyFont="1" applyBorder="1" applyAlignment="1">
      <alignment horizontal="justify"/>
    </xf>
    <xf numFmtId="0" fontId="0" fillId="0" borderId="4" xfId="0" applyBorder="1" applyAlignment="1">
      <alignment horizontal="justify" vertical="top"/>
    </xf>
    <xf numFmtId="0" fontId="12" fillId="0" borderId="0" xfId="0" applyFont="1" applyAlignment="1">
      <alignment horizontal="justify" vertical="top"/>
    </xf>
    <xf numFmtId="0" fontId="0" fillId="2" borderId="0" xfId="0" applyFill="1" applyAlignment="1">
      <alignment horizontal="center"/>
    </xf>
    <xf numFmtId="0" fontId="9" fillId="0" borderId="0" xfId="0" applyFont="1" applyAlignment="1">
      <alignment horizontal="center"/>
    </xf>
    <xf numFmtId="0" fontId="9" fillId="0" borderId="1" xfId="0" applyFont="1" applyBorder="1" applyAlignment="1">
      <alignment horizontal="center"/>
    </xf>
    <xf numFmtId="0" fontId="9" fillId="3" borderId="4" xfId="0" applyFont="1" applyFill="1" applyBorder="1" applyAlignment="1">
      <alignment horizontal="center"/>
    </xf>
    <xf numFmtId="0" fontId="0" fillId="0" borderId="0" xfId="0" applyAlignment="1">
      <alignment horizontal="justify" vertical="top"/>
    </xf>
    <xf numFmtId="0" fontId="0" fillId="0" borderId="5" xfId="0" applyBorder="1" applyAlignment="1">
      <alignment horizontal="center" vertical="top"/>
    </xf>
    <xf numFmtId="0" fontId="0" fillId="0" borderId="6" xfId="0" applyBorder="1" applyAlignment="1">
      <alignment horizontal="justify" vertical="top"/>
    </xf>
    <xf numFmtId="10" fontId="0" fillId="0" borderId="6" xfId="0" applyNumberFormat="1" applyBorder="1" applyAlignment="1">
      <alignment horizontal="center" vertical="top"/>
    </xf>
    <xf numFmtId="0" fontId="0" fillId="0" borderId="6" xfId="0" applyBorder="1" applyAlignment="1">
      <alignment horizontal="center" vertical="top" wrapText="1"/>
    </xf>
    <xf numFmtId="0" fontId="0" fillId="0" borderId="6" xfId="0" applyBorder="1" applyAlignment="1">
      <alignment horizontal="center" vertical="top"/>
    </xf>
    <xf numFmtId="10" fontId="9" fillId="3" borderId="5" xfId="1" applyNumberFormat="1" applyFont="1" applyFill="1" applyBorder="1" applyAlignment="1">
      <alignment horizontal="center" vertical="top"/>
    </xf>
    <xf numFmtId="0" fontId="9" fillId="0" borderId="6" xfId="0" applyFont="1" applyBorder="1" applyAlignment="1">
      <alignment horizontal="justify"/>
    </xf>
    <xf numFmtId="10" fontId="0" fillId="0" borderId="6" xfId="0" applyNumberFormat="1" applyBorder="1" applyAlignment="1">
      <alignment horizontal="center"/>
    </xf>
    <xf numFmtId="10" fontId="0" fillId="0" borderId="6" xfId="1" applyNumberFormat="1" applyFont="1" applyBorder="1" applyAlignment="1">
      <alignment horizontal="center" vertical="top"/>
    </xf>
    <xf numFmtId="0" fontId="0" fillId="0" borderId="6" xfId="0" applyBorder="1" applyAlignment="1">
      <alignment horizontal="justify" vertical="top" wrapText="1"/>
    </xf>
    <xf numFmtId="10" fontId="0" fillId="0" borderId="5" xfId="0" applyNumberFormat="1" applyBorder="1" applyAlignment="1">
      <alignment horizontal="center"/>
    </xf>
    <xf numFmtId="10" fontId="14" fillId="0" borderId="5" xfId="0" applyNumberFormat="1" applyFont="1" applyBorder="1" applyAlignment="1">
      <alignment horizontal="center" vertical="top"/>
    </xf>
    <xf numFmtId="0" fontId="15" fillId="0" borderId="6" xfId="0" applyFont="1" applyBorder="1" applyAlignment="1">
      <alignment horizontal="right" vertical="top"/>
    </xf>
    <xf numFmtId="10" fontId="15" fillId="0" borderId="6" xfId="0" applyNumberFormat="1" applyFont="1" applyBorder="1" applyAlignment="1">
      <alignment horizontal="center" vertical="top"/>
    </xf>
    <xf numFmtId="10" fontId="0" fillId="0" borderId="5" xfId="0" applyNumberFormat="1" applyBorder="1" applyAlignment="1">
      <alignment horizontal="center" vertical="top"/>
    </xf>
    <xf numFmtId="0" fontId="0" fillId="0" borderId="4" xfId="0" applyBorder="1" applyAlignment="1">
      <alignment horizontal="center" vertical="top"/>
    </xf>
    <xf numFmtId="10" fontId="13" fillId="3" borderId="3" xfId="0" applyNumberFormat="1" applyFont="1" applyFill="1" applyBorder="1" applyAlignment="1">
      <alignment horizontal="center"/>
    </xf>
    <xf numFmtId="0" fontId="0" fillId="0" borderId="4" xfId="0" applyBorder="1" applyAlignment="1">
      <alignment horizontal="center"/>
    </xf>
    <xf numFmtId="10" fontId="9" fillId="3" borderId="5" xfId="1" applyNumberFormat="1" applyFont="1" applyFill="1" applyBorder="1" applyAlignment="1">
      <alignment horizontal="center"/>
    </xf>
    <xf numFmtId="164" fontId="9" fillId="3" borderId="6" xfId="1" applyNumberFormat="1" applyFont="1" applyFill="1" applyBorder="1" applyAlignment="1">
      <alignment horizontal="center"/>
    </xf>
    <xf numFmtId="0" fontId="0" fillId="0" borderId="6" xfId="0" applyBorder="1" applyAlignment="1">
      <alignment horizontal="center"/>
    </xf>
    <xf numFmtId="0" fontId="0" fillId="0" borderId="6" xfId="0" applyBorder="1" applyAlignment="1">
      <alignment horizontal="left" vertical="top"/>
    </xf>
    <xf numFmtId="0" fontId="0" fillId="0" borderId="4" xfId="0" applyBorder="1" applyAlignment="1">
      <alignment horizontal="justify" vertical="top" wrapText="1"/>
    </xf>
    <xf numFmtId="0" fontId="16" fillId="0" borderId="0" xfId="0" applyFont="1" applyAlignment="1">
      <alignment horizontal="center" vertical="top"/>
    </xf>
    <xf numFmtId="0" fontId="9" fillId="0" borderId="6" xfId="0" applyFont="1" applyBorder="1" applyAlignment="1">
      <alignment horizontal="center"/>
    </xf>
    <xf numFmtId="0" fontId="17" fillId="0" borderId="0" xfId="0" applyFont="1" applyAlignment="1">
      <alignment horizontal="center"/>
    </xf>
    <xf numFmtId="0" fontId="17" fillId="0" borderId="0" xfId="0" applyFont="1"/>
    <xf numFmtId="0" fontId="9" fillId="3" borderId="6" xfId="0" applyFont="1" applyFill="1" applyBorder="1" applyAlignment="1">
      <alignment horizontal="center"/>
    </xf>
    <xf numFmtId="0" fontId="18" fillId="3" borderId="4" xfId="0" applyFont="1" applyFill="1" applyBorder="1" applyAlignment="1">
      <alignment horizontal="center"/>
    </xf>
    <xf numFmtId="0" fontId="18" fillId="3" borderId="0" xfId="0" applyFont="1" applyFill="1" applyAlignment="1">
      <alignment horizontal="center"/>
    </xf>
    <xf numFmtId="0" fontId="18" fillId="3" borderId="5" xfId="0" applyFont="1" applyFill="1" applyBorder="1" applyAlignment="1">
      <alignment horizontal="center"/>
    </xf>
    <xf numFmtId="0" fontId="0" fillId="5" borderId="0" xfId="0" applyFill="1"/>
    <xf numFmtId="10" fontId="9" fillId="5" borderId="6" xfId="0" applyNumberFormat="1" applyFont="1" applyFill="1" applyBorder="1" applyAlignment="1">
      <alignment horizontal="center" vertical="top"/>
    </xf>
    <xf numFmtId="10" fontId="14" fillId="5" borderId="6" xfId="0" applyNumberFormat="1" applyFont="1" applyFill="1" applyBorder="1" applyAlignment="1">
      <alignment horizontal="center" vertical="top"/>
    </xf>
    <xf numFmtId="0" fontId="9" fillId="5" borderId="0" xfId="0" applyFont="1" applyFill="1" applyAlignment="1">
      <alignment horizontal="center"/>
    </xf>
    <xf numFmtId="0" fontId="9" fillId="5" borderId="0" xfId="0" applyFont="1" applyFill="1"/>
    <xf numFmtId="0" fontId="18" fillId="0" borderId="6" xfId="0" applyFont="1" applyBorder="1" applyAlignment="1">
      <alignment horizontal="justify" vertical="top" wrapText="1"/>
    </xf>
    <xf numFmtId="10" fontId="0" fillId="0" borderId="6" xfId="1" applyNumberFormat="1" applyFont="1" applyBorder="1" applyAlignment="1">
      <alignment horizontal="center"/>
    </xf>
    <xf numFmtId="0" fontId="18" fillId="0" borderId="6" xfId="0" applyFont="1" applyBorder="1" applyAlignment="1">
      <alignment horizontal="left" vertical="top"/>
    </xf>
    <xf numFmtId="0" fontId="0" fillId="0" borderId="1" xfId="0" applyBorder="1" applyAlignment="1">
      <alignment horizontal="center" vertical="top"/>
    </xf>
    <xf numFmtId="0" fontId="0" fillId="0" borderId="2" xfId="0" applyBorder="1" applyAlignment="1">
      <alignment horizontal="justify" vertical="top"/>
    </xf>
    <xf numFmtId="10" fontId="0" fillId="0" borderId="3" xfId="0" applyNumberFormat="1" applyBorder="1" applyAlignment="1">
      <alignment horizontal="center" vertical="top"/>
    </xf>
    <xf numFmtId="10" fontId="9" fillId="5" borderId="6" xfId="1" applyNumberFormat="1" applyFont="1" applyFill="1" applyBorder="1" applyAlignment="1">
      <alignment horizontal="center" vertical="top"/>
    </xf>
    <xf numFmtId="10" fontId="9" fillId="5" borderId="6" xfId="1" applyNumberFormat="1" applyFont="1" applyFill="1" applyBorder="1" applyAlignment="1">
      <alignment horizontal="center"/>
    </xf>
    <xf numFmtId="0" fontId="9" fillId="5" borderId="6" xfId="0" applyFont="1" applyFill="1" applyBorder="1" applyAlignment="1">
      <alignment horizontal="center"/>
    </xf>
    <xf numFmtId="0" fontId="18" fillId="0" borderId="0" xfId="0" applyFont="1"/>
    <xf numFmtId="0" fontId="0" fillId="0" borderId="6" xfId="0" applyBorder="1"/>
    <xf numFmtId="0" fontId="18" fillId="0" borderId="6" xfId="0" applyFont="1" applyBorder="1" applyAlignment="1">
      <alignment horizontal="center" vertical="top"/>
    </xf>
    <xf numFmtId="10" fontId="18" fillId="0" borderId="6" xfId="1" applyNumberFormat="1" applyFont="1" applyFill="1" applyBorder="1" applyAlignment="1">
      <alignment horizontal="center" vertical="top"/>
    </xf>
    <xf numFmtId="164" fontId="9" fillId="3" borderId="7" xfId="0" applyNumberFormat="1" applyFont="1" applyFill="1" applyBorder="1" applyAlignment="1">
      <alignment horizontal="center" vertical="top"/>
    </xf>
    <xf numFmtId="10" fontId="9" fillId="5" borderId="8" xfId="1" applyNumberFormat="1" applyFont="1" applyFill="1" applyBorder="1" applyAlignment="1">
      <alignment horizontal="center" vertical="top"/>
    </xf>
    <xf numFmtId="0" fontId="13" fillId="0" borderId="6" xfId="0" applyFont="1" applyBorder="1" applyAlignment="1">
      <alignment horizontal="center" vertical="top" wrapText="1"/>
    </xf>
    <xf numFmtId="10" fontId="18" fillId="0" borderId="6" xfId="0" applyNumberFormat="1" applyFont="1" applyBorder="1" applyAlignment="1">
      <alignment horizontal="center" vertical="top"/>
    </xf>
    <xf numFmtId="10" fontId="9" fillId="3" borderId="6" xfId="1" applyNumberFormat="1" applyFont="1" applyFill="1" applyBorder="1" applyAlignment="1">
      <alignment horizontal="center"/>
    </xf>
    <xf numFmtId="0" fontId="8" fillId="0" borderId="6" xfId="0" applyFont="1" applyBorder="1" applyAlignment="1">
      <alignment horizontal="justify" vertical="top"/>
    </xf>
    <xf numFmtId="0" fontId="7" fillId="0" borderId="6" xfId="0" applyFont="1" applyBorder="1" applyAlignment="1">
      <alignment horizontal="justify" vertical="top"/>
    </xf>
    <xf numFmtId="0" fontId="18" fillId="0" borderId="0" xfId="0" applyFont="1" applyAlignment="1">
      <alignment horizontal="justify" vertical="top"/>
    </xf>
    <xf numFmtId="10" fontId="18" fillId="0" borderId="5" xfId="0" applyNumberFormat="1" applyFont="1" applyBorder="1" applyAlignment="1">
      <alignment horizontal="center" vertical="top"/>
    </xf>
    <xf numFmtId="0" fontId="7" fillId="0" borderId="6" xfId="0" applyFont="1" applyBorder="1" applyAlignment="1">
      <alignment horizontal="left" vertical="top"/>
    </xf>
    <xf numFmtId="0" fontId="14" fillId="0" borderId="9" xfId="0" applyFont="1" applyBorder="1" applyAlignment="1">
      <alignment horizontal="center" vertical="top"/>
    </xf>
    <xf numFmtId="0" fontId="14" fillId="0" borderId="15" xfId="0" applyFont="1" applyBorder="1" applyAlignment="1">
      <alignment horizontal="center" vertical="top"/>
    </xf>
    <xf numFmtId="0" fontId="6" fillId="0" borderId="6" xfId="0" applyFont="1" applyBorder="1" applyAlignment="1">
      <alignment horizontal="justify" vertical="top" wrapText="1"/>
    </xf>
    <xf numFmtId="0" fontId="6" fillId="0" borderId="6" xfId="0" applyFont="1" applyBorder="1" applyAlignment="1">
      <alignment horizontal="justify" vertical="top"/>
    </xf>
    <xf numFmtId="0" fontId="22" fillId="0" borderId="0" xfId="0" applyFont="1"/>
    <xf numFmtId="0" fontId="0" fillId="0" borderId="9" xfId="0" applyBorder="1" applyAlignment="1">
      <alignment horizontal="justify" vertical="top"/>
    </xf>
    <xf numFmtId="0" fontId="6" fillId="0" borderId="15" xfId="0" applyFont="1" applyBorder="1" applyAlignment="1">
      <alignment horizontal="justify" vertical="top"/>
    </xf>
    <xf numFmtId="10" fontId="0" fillId="0" borderId="15" xfId="0" applyNumberFormat="1" applyBorder="1" applyAlignment="1">
      <alignment horizontal="center" vertical="top"/>
    </xf>
    <xf numFmtId="0" fontId="0" fillId="2" borderId="0" xfId="0" applyFill="1" applyAlignment="1">
      <alignment horizontal="center" vertical="center" wrapText="1"/>
    </xf>
    <xf numFmtId="0" fontId="3" fillId="0" borderId="0" xfId="0" applyFont="1"/>
    <xf numFmtId="0" fontId="2" fillId="0" borderId="6" xfId="0" applyFont="1" applyBorder="1" applyAlignment="1">
      <alignment horizontal="justify" vertical="top"/>
    </xf>
    <xf numFmtId="0" fontId="0" fillId="0" borderId="0" xfId="0" applyAlignment="1">
      <alignment horizontal="center" vertical="center"/>
    </xf>
    <xf numFmtId="0" fontId="0" fillId="3" borderId="4" xfId="0" applyFill="1" applyBorder="1" applyAlignment="1">
      <alignment horizontal="center"/>
    </xf>
    <xf numFmtId="0" fontId="9" fillId="3" borderId="0" xfId="0" applyFont="1" applyFill="1" applyAlignment="1">
      <alignment horizontal="center" vertical="top"/>
    </xf>
    <xf numFmtId="0" fontId="1" fillId="4" borderId="6" xfId="0" applyFont="1" applyFill="1" applyBorder="1" applyAlignment="1">
      <alignment horizontal="justify" vertical="top" wrapText="1"/>
    </xf>
    <xf numFmtId="0" fontId="9" fillId="5" borderId="6" xfId="0" applyFont="1" applyFill="1" applyBorder="1" applyAlignment="1">
      <alignment horizontal="center" vertical="top" wrapText="1"/>
    </xf>
    <xf numFmtId="0" fontId="9" fillId="5" borderId="9" xfId="0" applyFont="1" applyFill="1" applyBorder="1" applyAlignment="1">
      <alignment horizontal="left" vertical="top" wrapText="1"/>
    </xf>
    <xf numFmtId="0" fontId="1" fillId="0" borderId="6" xfId="0" applyFont="1" applyBorder="1" applyAlignment="1">
      <alignment horizontal="justify" vertical="top"/>
    </xf>
    <xf numFmtId="0" fontId="9" fillId="5" borderId="6" xfId="0" applyFont="1" applyFill="1" applyBorder="1" applyAlignment="1">
      <alignment horizontal="left" vertical="top" wrapText="1"/>
    </xf>
    <xf numFmtId="0" fontId="1" fillId="0" borderId="6" xfId="0" applyFont="1" applyBorder="1" applyAlignment="1">
      <alignment horizontal="left" vertical="top"/>
    </xf>
    <xf numFmtId="0" fontId="1" fillId="0" borderId="6" xfId="0" applyFont="1" applyBorder="1" applyAlignment="1">
      <alignment horizontal="left" vertical="top" wrapText="1"/>
    </xf>
    <xf numFmtId="0" fontId="1" fillId="0" borderId="6" xfId="0" applyFont="1" applyBorder="1" applyAlignment="1">
      <alignment horizontal="justify" vertical="top" wrapText="1"/>
    </xf>
    <xf numFmtId="0" fontId="1" fillId="5" borderId="0" xfId="0" applyFont="1" applyFill="1"/>
    <xf numFmtId="0" fontId="4" fillId="0" borderId="0" xfId="0" applyFont="1" applyAlignment="1">
      <alignment horizontal="left" vertical="top" wrapText="1"/>
    </xf>
    <xf numFmtId="0" fontId="9" fillId="5" borderId="6" xfId="0" applyFont="1" applyFill="1" applyBorder="1" applyAlignment="1">
      <alignment horizontal="center" vertical="top" wrapText="1"/>
    </xf>
    <xf numFmtId="0" fontId="10" fillId="4" borderId="17" xfId="0" applyFont="1" applyFill="1" applyBorder="1" applyAlignment="1">
      <alignment horizontal="center" vertical="top" wrapText="1"/>
    </xf>
    <xf numFmtId="0" fontId="10" fillId="4" borderId="19" xfId="0" applyFont="1" applyFill="1" applyBorder="1" applyAlignment="1">
      <alignment horizontal="center" vertical="top" wrapText="1"/>
    </xf>
    <xf numFmtId="0" fontId="10" fillId="4" borderId="18" xfId="0" applyFont="1" applyFill="1" applyBorder="1" applyAlignment="1">
      <alignment horizontal="center" vertical="top" wrapText="1"/>
    </xf>
    <xf numFmtId="0" fontId="1" fillId="0" borderId="4" xfId="0" applyFont="1" applyBorder="1" applyAlignment="1">
      <alignment horizontal="justify" vertical="center" wrapText="1"/>
    </xf>
    <xf numFmtId="0" fontId="0" fillId="0" borderId="0" xfId="0" applyAlignment="1">
      <alignment horizontal="justify" vertical="center" wrapText="1"/>
    </xf>
    <xf numFmtId="0" fontId="0" fillId="0" borderId="5" xfId="0" applyBorder="1" applyAlignment="1">
      <alignment horizontal="justify" vertical="center" wrapText="1"/>
    </xf>
    <xf numFmtId="0" fontId="11" fillId="4" borderId="17" xfId="0" applyFont="1" applyFill="1" applyBorder="1" applyAlignment="1">
      <alignment horizontal="center" vertical="center" wrapText="1"/>
    </xf>
    <xf numFmtId="0" fontId="11" fillId="4" borderId="19" xfId="0" applyFont="1" applyFill="1" applyBorder="1" applyAlignment="1">
      <alignment horizontal="center" vertical="center" wrapText="1"/>
    </xf>
    <xf numFmtId="0" fontId="11" fillId="4" borderId="18" xfId="0" applyFont="1" applyFill="1" applyBorder="1" applyAlignment="1">
      <alignment horizontal="center" vertical="center" wrapText="1"/>
    </xf>
    <xf numFmtId="0" fontId="4" fillId="4" borderId="17" xfId="0" applyFont="1" applyFill="1" applyBorder="1" applyAlignment="1">
      <alignment horizontal="left" vertical="top" wrapText="1"/>
    </xf>
    <xf numFmtId="0" fontId="4" fillId="4" borderId="18" xfId="0" applyFont="1" applyFill="1" applyBorder="1" applyAlignment="1">
      <alignment horizontal="left" vertical="top" wrapText="1"/>
    </xf>
    <xf numFmtId="0" fontId="4" fillId="0" borderId="16" xfId="0" applyFont="1" applyBorder="1" applyAlignment="1">
      <alignment horizontal="left" vertical="top"/>
    </xf>
    <xf numFmtId="0" fontId="4" fillId="0" borderId="0" xfId="0" applyFont="1" applyAlignment="1">
      <alignment horizontal="left" vertical="top"/>
    </xf>
    <xf numFmtId="0" fontId="4" fillId="4" borderId="11" xfId="0" applyFont="1" applyFill="1" applyBorder="1" applyAlignment="1">
      <alignment horizontal="left" vertical="top" wrapText="1"/>
    </xf>
    <xf numFmtId="0" fontId="0" fillId="4" borderId="12" xfId="0" applyFill="1" applyBorder="1" applyAlignment="1">
      <alignment horizontal="left" vertical="top" wrapText="1"/>
    </xf>
    <xf numFmtId="0" fontId="4" fillId="4" borderId="13" xfId="0" applyFont="1" applyFill="1" applyBorder="1" applyAlignment="1">
      <alignment horizontal="left" vertical="top" wrapText="1"/>
    </xf>
    <xf numFmtId="0" fontId="0" fillId="4" borderId="14" xfId="0" applyFill="1" applyBorder="1" applyAlignment="1">
      <alignment horizontal="left" vertical="top" wrapText="1"/>
    </xf>
    <xf numFmtId="0" fontId="12" fillId="0" borderId="4" xfId="0" applyFont="1" applyBorder="1" applyAlignment="1">
      <alignment horizontal="left" vertical="top" wrapText="1"/>
    </xf>
    <xf numFmtId="0" fontId="12" fillId="0" borderId="0" xfId="0" applyFont="1" applyAlignment="1">
      <alignment horizontal="left" vertical="top" wrapText="1"/>
    </xf>
    <xf numFmtId="0" fontId="12" fillId="0" borderId="5" xfId="0" applyFont="1" applyBorder="1" applyAlignment="1">
      <alignment horizontal="left" vertical="top" wrapText="1"/>
    </xf>
    <xf numFmtId="0" fontId="0" fillId="0" borderId="20" xfId="0" applyBorder="1" applyAlignment="1">
      <alignment horizontal="left" vertical="top"/>
    </xf>
    <xf numFmtId="0" fontId="5" fillId="0" borderId="0" xfId="0" applyFont="1" applyAlignment="1">
      <alignment horizontal="left" vertical="top" wrapText="1"/>
    </xf>
    <xf numFmtId="0" fontId="9" fillId="5" borderId="6" xfId="0" applyFont="1" applyFill="1" applyBorder="1" applyAlignment="1">
      <alignment horizontal="center" vertical="top"/>
    </xf>
    <xf numFmtId="0" fontId="7" fillId="4" borderId="13" xfId="0" applyFont="1" applyFill="1" applyBorder="1" applyAlignment="1">
      <alignment horizontal="left" vertical="top" wrapText="1"/>
    </xf>
    <xf numFmtId="0" fontId="5" fillId="4" borderId="17" xfId="0" applyFont="1" applyFill="1" applyBorder="1" applyAlignment="1">
      <alignment horizontal="left" vertical="top" wrapText="1"/>
    </xf>
    <xf numFmtId="0" fontId="5" fillId="4" borderId="18" xfId="0" applyFont="1" applyFill="1" applyBorder="1" applyAlignment="1">
      <alignment horizontal="left" vertical="top" wrapText="1"/>
    </xf>
    <xf numFmtId="0" fontId="5" fillId="0" borderId="0" xfId="0" applyFont="1" applyAlignment="1">
      <alignment horizontal="left" vertical="top"/>
    </xf>
    <xf numFmtId="0" fontId="5" fillId="0" borderId="16" xfId="0" applyFont="1" applyBorder="1" applyAlignment="1">
      <alignment horizontal="left" vertical="top"/>
    </xf>
    <xf numFmtId="0" fontId="5" fillId="4" borderId="11" xfId="0" applyFont="1" applyFill="1" applyBorder="1" applyAlignment="1">
      <alignment horizontal="left" vertical="top" wrapText="1"/>
    </xf>
    <xf numFmtId="0" fontId="9" fillId="5" borderId="9" xfId="0" applyFont="1" applyFill="1" applyBorder="1" applyAlignment="1">
      <alignment horizontal="center" vertical="top" wrapText="1"/>
    </xf>
    <xf numFmtId="0" fontId="9" fillId="5" borderId="10" xfId="0" applyFont="1" applyFill="1" applyBorder="1" applyAlignment="1">
      <alignment horizontal="center" vertical="top" wrapText="1"/>
    </xf>
    <xf numFmtId="0" fontId="9" fillId="5" borderId="9" xfId="0" applyFont="1" applyFill="1" applyBorder="1" applyAlignment="1">
      <alignment horizontal="left" vertical="top" wrapText="1"/>
    </xf>
    <xf numFmtId="0" fontId="9" fillId="5" borderId="10" xfId="0" applyFont="1" applyFill="1" applyBorder="1" applyAlignment="1">
      <alignment horizontal="left" vertical="top" wrapText="1"/>
    </xf>
    <xf numFmtId="0" fontId="9" fillId="5" borderId="9" xfId="0" applyFont="1" applyFill="1" applyBorder="1" applyAlignment="1">
      <alignment horizontal="center" vertical="top"/>
    </xf>
    <xf numFmtId="0" fontId="9" fillId="5" borderId="10" xfId="0" applyFont="1" applyFill="1" applyBorder="1" applyAlignment="1">
      <alignment horizontal="center" vertical="top"/>
    </xf>
    <xf numFmtId="0" fontId="14" fillId="5" borderId="9" xfId="0" applyFont="1" applyFill="1" applyBorder="1" applyAlignment="1">
      <alignment horizontal="center" vertical="top"/>
    </xf>
    <xf numFmtId="0" fontId="14" fillId="5" borderId="10" xfId="0" applyFont="1" applyFill="1" applyBorder="1" applyAlignment="1">
      <alignment horizontal="center" vertical="top"/>
    </xf>
    <xf numFmtId="0" fontId="13" fillId="5" borderId="6" xfId="0" applyFont="1" applyFill="1" applyBorder="1" applyAlignment="1">
      <alignment horizontal="center" vertical="top" wrapText="1"/>
    </xf>
    <xf numFmtId="0" fontId="9" fillId="5" borderId="6" xfId="0" applyFont="1" applyFill="1" applyBorder="1" applyAlignment="1">
      <alignment horizontal="left" vertical="top" wrapText="1"/>
    </xf>
  </cellXfs>
  <cellStyles count="2">
    <cellStyle name="Normal" xfId="0" builtinId="0"/>
    <cellStyle name="Porcentaje" xfId="1" builtinId="5"/>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37"/>
  <sheetViews>
    <sheetView tabSelected="1" zoomScaleNormal="100" workbookViewId="0">
      <selection activeCell="D2" sqref="D2"/>
    </sheetView>
  </sheetViews>
  <sheetFormatPr baseColWidth="10" defaultColWidth="11" defaultRowHeight="15" x14ac:dyDescent="0.2"/>
  <cols>
    <col min="1" max="1" width="3" style="46" customWidth="1"/>
    <col min="2" max="2" width="64.1640625" style="46" customWidth="1"/>
    <col min="3" max="3" width="10.83203125" style="45"/>
    <col min="4" max="4" width="15" style="46" customWidth="1"/>
    <col min="5" max="16384" width="11" style="46"/>
  </cols>
  <sheetData>
    <row r="1" spans="1:52" s="16" customFormat="1" x14ac:dyDescent="0.2">
      <c r="A1" s="17"/>
      <c r="B1" s="5" t="s">
        <v>0</v>
      </c>
      <c r="C1" s="39">
        <f>+C4+C8+C19</f>
        <v>0.08</v>
      </c>
      <c r="D1" s="16" t="s">
        <v>124</v>
      </c>
    </row>
    <row r="2" spans="1:52" s="3" customFormat="1" x14ac:dyDescent="0.2">
      <c r="A2" s="37"/>
      <c r="C2" s="8" t="s">
        <v>61</v>
      </c>
    </row>
    <row r="3" spans="1:52" s="44" customFormat="1" x14ac:dyDescent="0.2">
      <c r="A3" s="47"/>
      <c r="B3" s="47"/>
      <c r="C3" s="47"/>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row>
    <row r="4" spans="1:52" s="51" customFormat="1" x14ac:dyDescent="0.2">
      <c r="A4" s="103" t="s">
        <v>43</v>
      </c>
      <c r="B4" s="103"/>
      <c r="C4" s="63">
        <f>+(C5+C6)/100</f>
        <v>0.04</v>
      </c>
    </row>
    <row r="5" spans="1:52" customFormat="1" ht="16" x14ac:dyDescent="0.2">
      <c r="A5" s="29"/>
      <c r="B5" s="96" t="s">
        <v>68</v>
      </c>
      <c r="C5" s="40">
        <v>2</v>
      </c>
    </row>
    <row r="6" spans="1:52" customFormat="1" ht="16" x14ac:dyDescent="0.2">
      <c r="A6" s="29"/>
      <c r="B6" s="96" t="s">
        <v>69</v>
      </c>
      <c r="C6" s="40">
        <v>2</v>
      </c>
    </row>
    <row r="7" spans="1:52" customFormat="1" x14ac:dyDescent="0.2">
      <c r="A7" s="12"/>
      <c r="C7" s="8"/>
    </row>
    <row r="8" spans="1:52" s="55" customFormat="1" x14ac:dyDescent="0.2">
      <c r="A8" s="103" t="s">
        <v>44</v>
      </c>
      <c r="B8" s="103"/>
      <c r="C8" s="63">
        <f t="shared" ref="C8" si="0">SUM(C10:C14)/100</f>
        <v>0.04</v>
      </c>
    </row>
    <row r="9" spans="1:52" s="55" customFormat="1" ht="80" x14ac:dyDescent="0.2">
      <c r="A9" s="94"/>
      <c r="B9" s="97" t="s">
        <v>85</v>
      </c>
      <c r="C9" s="63"/>
    </row>
    <row r="10" spans="1:52" customFormat="1" ht="16" x14ac:dyDescent="0.2">
      <c r="A10" s="29">
        <v>1</v>
      </c>
      <c r="B10" s="21" t="s">
        <v>1</v>
      </c>
      <c r="C10" s="40">
        <v>0.5</v>
      </c>
    </row>
    <row r="11" spans="1:52" customFormat="1" ht="16" x14ac:dyDescent="0.2">
      <c r="A11" s="29">
        <v>2</v>
      </c>
      <c r="B11" s="96" t="s">
        <v>70</v>
      </c>
      <c r="C11" s="40">
        <v>0.5</v>
      </c>
    </row>
    <row r="12" spans="1:52" customFormat="1" ht="16" x14ac:dyDescent="0.2">
      <c r="A12" s="29">
        <v>3</v>
      </c>
      <c r="B12" s="96" t="s">
        <v>71</v>
      </c>
      <c r="C12" s="40">
        <v>0.25</v>
      </c>
    </row>
    <row r="13" spans="1:52" customFormat="1" ht="48" x14ac:dyDescent="0.2">
      <c r="A13" s="29">
        <v>5</v>
      </c>
      <c r="B13" s="21" t="s">
        <v>2</v>
      </c>
      <c r="C13" s="40">
        <v>2.5</v>
      </c>
    </row>
    <row r="14" spans="1:52" customFormat="1" ht="16" x14ac:dyDescent="0.2">
      <c r="A14" s="29">
        <v>6</v>
      </c>
      <c r="B14" s="96" t="s">
        <v>67</v>
      </c>
      <c r="C14" s="40">
        <v>0.25</v>
      </c>
    </row>
    <row r="15" spans="1:52" customFormat="1" ht="16" thickBot="1" x14ac:dyDescent="0.25">
      <c r="A15" s="42"/>
      <c r="B15" s="19"/>
      <c r="C15" s="8"/>
    </row>
    <row r="16" spans="1:52" customFormat="1" ht="15.75" customHeight="1" thickBot="1" x14ac:dyDescent="0.25">
      <c r="A16" s="104" t="s">
        <v>60</v>
      </c>
      <c r="B16" s="105"/>
      <c r="C16" s="106"/>
    </row>
    <row r="17" spans="1:3" customFormat="1" ht="16.5" customHeight="1" thickBot="1" x14ac:dyDescent="0.25">
      <c r="A17" s="35"/>
      <c r="B17" s="43"/>
      <c r="C17" s="8"/>
    </row>
    <row r="18" spans="1:3" customFormat="1" ht="29.25" customHeight="1" thickBot="1" x14ac:dyDescent="0.25">
      <c r="A18" s="104" t="s">
        <v>42</v>
      </c>
      <c r="B18" s="105"/>
      <c r="C18" s="106"/>
    </row>
    <row r="19" spans="1:3" customFormat="1" ht="135.75" customHeight="1" thickBot="1" x14ac:dyDescent="0.25">
      <c r="A19" s="107" t="s">
        <v>66</v>
      </c>
      <c r="B19" s="108"/>
      <c r="C19" s="109"/>
    </row>
    <row r="20" spans="1:3" customFormat="1" ht="32.25" customHeight="1" thickBot="1" x14ac:dyDescent="0.25">
      <c r="A20" s="110" t="s">
        <v>3</v>
      </c>
      <c r="B20" s="111"/>
      <c r="C20" s="112"/>
    </row>
    <row r="21" spans="1:3" customFormat="1" ht="30" customHeight="1" x14ac:dyDescent="0.2">
      <c r="A21" s="121" t="s">
        <v>48</v>
      </c>
      <c r="B21" s="122"/>
      <c r="C21" s="123"/>
    </row>
    <row r="22" spans="1:3" customFormat="1" ht="30" customHeight="1" x14ac:dyDescent="0.2">
      <c r="A22" s="121" t="s">
        <v>49</v>
      </c>
      <c r="B22" s="122"/>
      <c r="C22" s="123"/>
    </row>
    <row r="23" spans="1:3" customFormat="1" ht="30" customHeight="1" x14ac:dyDescent="0.2">
      <c r="A23" s="121" t="s">
        <v>50</v>
      </c>
      <c r="B23" s="122"/>
      <c r="C23" s="123"/>
    </row>
    <row r="24" spans="1:3" customFormat="1" ht="16" thickBot="1" x14ac:dyDescent="0.25">
      <c r="A24" s="7"/>
      <c r="B24" s="14"/>
      <c r="C24" s="8"/>
    </row>
    <row r="25" spans="1:3" customFormat="1" ht="43.5" customHeight="1" thickBot="1" x14ac:dyDescent="0.25">
      <c r="A25" s="110" t="s">
        <v>51</v>
      </c>
      <c r="B25" s="111"/>
      <c r="C25" s="112"/>
    </row>
    <row r="26" spans="1:3" s="45" customFormat="1" x14ac:dyDescent="0.2">
      <c r="A26" s="83"/>
      <c r="B26" s="124" t="s">
        <v>4</v>
      </c>
      <c r="C26" s="124"/>
    </row>
    <row r="27" spans="1:3" ht="33" customHeight="1" x14ac:dyDescent="0.2">
      <c r="B27" s="102" t="s">
        <v>52</v>
      </c>
      <c r="C27" s="102"/>
    </row>
    <row r="28" spans="1:3" ht="29.25" customHeight="1" x14ac:dyDescent="0.2">
      <c r="B28" s="102" t="s">
        <v>5</v>
      </c>
      <c r="C28" s="102"/>
    </row>
    <row r="29" spans="1:3" ht="31.5" customHeight="1" x14ac:dyDescent="0.2">
      <c r="B29" s="102" t="s">
        <v>53</v>
      </c>
      <c r="C29" s="102"/>
    </row>
    <row r="30" spans="1:3" ht="15" customHeight="1" x14ac:dyDescent="0.2">
      <c r="B30" s="102" t="s">
        <v>57</v>
      </c>
      <c r="C30" s="102"/>
    </row>
    <row r="31" spans="1:3" ht="48" customHeight="1" x14ac:dyDescent="0.2">
      <c r="B31" s="102" t="s">
        <v>54</v>
      </c>
      <c r="C31" s="102"/>
    </row>
    <row r="32" spans="1:3" ht="60" customHeight="1" x14ac:dyDescent="0.2">
      <c r="B32" s="102" t="s">
        <v>55</v>
      </c>
      <c r="C32" s="102"/>
    </row>
    <row r="33" spans="2:3" x14ac:dyDescent="0.2">
      <c r="B33" s="116" t="s">
        <v>56</v>
      </c>
      <c r="C33" s="116"/>
    </row>
    <row r="34" spans="2:3" ht="16" thickBot="1" x14ac:dyDescent="0.25">
      <c r="B34" s="115" t="s">
        <v>58</v>
      </c>
      <c r="C34" s="115"/>
    </row>
    <row r="35" spans="2:3" ht="30" customHeight="1" x14ac:dyDescent="0.2">
      <c r="B35" s="117" t="s">
        <v>33</v>
      </c>
      <c r="C35" s="118"/>
    </row>
    <row r="36" spans="2:3" ht="32" customHeight="1" thickBot="1" x14ac:dyDescent="0.25">
      <c r="B36" s="119" t="s">
        <v>41</v>
      </c>
      <c r="C36" s="120"/>
    </row>
    <row r="37" spans="2:3" ht="45.75" customHeight="1" thickBot="1" x14ac:dyDescent="0.25">
      <c r="B37" s="113" t="s">
        <v>59</v>
      </c>
      <c r="C37" s="114"/>
    </row>
  </sheetData>
  <mergeCells count="22">
    <mergeCell ref="B37:C37"/>
    <mergeCell ref="A16:C16"/>
    <mergeCell ref="B30:C30"/>
    <mergeCell ref="B31:C31"/>
    <mergeCell ref="B32:C32"/>
    <mergeCell ref="B34:C34"/>
    <mergeCell ref="B33:C33"/>
    <mergeCell ref="B35:C35"/>
    <mergeCell ref="B36:C36"/>
    <mergeCell ref="A21:C21"/>
    <mergeCell ref="A22:C22"/>
    <mergeCell ref="A23:C23"/>
    <mergeCell ref="A25:C25"/>
    <mergeCell ref="B26:C26"/>
    <mergeCell ref="B27:C27"/>
    <mergeCell ref="B28:C28"/>
    <mergeCell ref="B29:C29"/>
    <mergeCell ref="A4:B4"/>
    <mergeCell ref="A8:B8"/>
    <mergeCell ref="A18:C18"/>
    <mergeCell ref="A19:C19"/>
    <mergeCell ref="A20:C20"/>
  </mergeCells>
  <pageMargins left="0.70866141732283505" right="0.70866141732283505" top="0.74803149606299202" bottom="0.74803149606299202" header="0.31496062992126" footer="0.31496062992126"/>
  <pageSetup scale="7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39"/>
  <sheetViews>
    <sheetView showGridLines="0" topLeftCell="A2" zoomScaleNormal="100" workbookViewId="0">
      <selection activeCell="B20" sqref="B20"/>
    </sheetView>
  </sheetViews>
  <sheetFormatPr baseColWidth="10" defaultColWidth="11" defaultRowHeight="15" x14ac:dyDescent="0.2"/>
  <cols>
    <col min="1" max="1" width="3" customWidth="1"/>
    <col min="2" max="2" width="75.33203125" customWidth="1"/>
    <col min="3" max="3" width="11.5" style="3"/>
  </cols>
  <sheetData>
    <row r="1" spans="1:4" s="16" customFormat="1" x14ac:dyDescent="0.2">
      <c r="A1" s="17"/>
      <c r="B1" s="5" t="s">
        <v>6</v>
      </c>
      <c r="C1" s="73">
        <f>C4+C13+C18</f>
        <v>0.08</v>
      </c>
    </row>
    <row r="2" spans="1:4" ht="96" x14ac:dyDescent="0.2">
      <c r="A2" s="7"/>
      <c r="B2" s="93" t="s">
        <v>65</v>
      </c>
      <c r="C2" s="8" t="s">
        <v>61</v>
      </c>
    </row>
    <row r="3" spans="1:4" s="49" customFormat="1" x14ac:dyDescent="0.2">
      <c r="A3" s="48"/>
      <c r="C3" s="50"/>
    </row>
    <row r="4" spans="1:4" s="51" customFormat="1" ht="15" customHeight="1" x14ac:dyDescent="0.2">
      <c r="A4" s="103" t="s">
        <v>43</v>
      </c>
      <c r="B4" s="103"/>
      <c r="C4" s="63">
        <f>+(C5+C6+C7+C8+C9+C10+C11+C12)/100</f>
        <v>0.04</v>
      </c>
    </row>
    <row r="5" spans="1:4" ht="16" x14ac:dyDescent="0.2">
      <c r="A5" s="23"/>
      <c r="B5" s="99" t="s">
        <v>72</v>
      </c>
      <c r="C5" s="40">
        <v>0.75</v>
      </c>
    </row>
    <row r="6" spans="1:4" ht="32" x14ac:dyDescent="0.2">
      <c r="A6" s="23"/>
      <c r="B6" s="99" t="s">
        <v>86</v>
      </c>
      <c r="C6" s="40">
        <v>0.5</v>
      </c>
      <c r="D6" s="88"/>
    </row>
    <row r="7" spans="1:4" ht="16" x14ac:dyDescent="0.2">
      <c r="A7" s="23"/>
      <c r="B7" s="99" t="s">
        <v>87</v>
      </c>
      <c r="C7" s="40">
        <v>0.5</v>
      </c>
    </row>
    <row r="8" spans="1:4" ht="16" x14ac:dyDescent="0.2">
      <c r="A8" s="23"/>
      <c r="B8" s="99" t="s">
        <v>88</v>
      </c>
      <c r="C8" s="40">
        <v>0.5</v>
      </c>
    </row>
    <row r="9" spans="1:4" ht="16" x14ac:dyDescent="0.2">
      <c r="A9" s="23"/>
      <c r="B9" s="99" t="s">
        <v>89</v>
      </c>
      <c r="C9" s="40">
        <v>0.5</v>
      </c>
    </row>
    <row r="10" spans="1:4" ht="16" customHeight="1" x14ac:dyDescent="0.2">
      <c r="A10" s="23"/>
      <c r="B10" s="98" t="s">
        <v>90</v>
      </c>
      <c r="C10" s="40">
        <v>0.5</v>
      </c>
    </row>
    <row r="11" spans="1:4" ht="16" customHeight="1" x14ac:dyDescent="0.2">
      <c r="A11" s="23"/>
      <c r="B11" s="58" t="s">
        <v>27</v>
      </c>
      <c r="C11" s="40">
        <v>0.25</v>
      </c>
    </row>
    <row r="12" spans="1:4" ht="16" customHeight="1" x14ac:dyDescent="0.2">
      <c r="A12" s="23"/>
      <c r="B12" s="78" t="s">
        <v>45</v>
      </c>
      <c r="C12" s="40">
        <v>0.5</v>
      </c>
    </row>
    <row r="13" spans="1:4" s="55" customFormat="1" ht="31.5" customHeight="1" x14ac:dyDescent="0.2">
      <c r="A13" s="103" t="s">
        <v>91</v>
      </c>
      <c r="B13" s="103"/>
      <c r="C13" s="63">
        <f t="shared" ref="C13" si="0">SUM(C14:C17)/100</f>
        <v>0.02</v>
      </c>
    </row>
    <row r="14" spans="1:4" ht="32" x14ac:dyDescent="0.2">
      <c r="A14" s="29">
        <v>1</v>
      </c>
      <c r="B14" s="75" t="s">
        <v>7</v>
      </c>
      <c r="C14" s="40">
        <v>0.75</v>
      </c>
    </row>
    <row r="15" spans="1:4" ht="32" x14ac:dyDescent="0.2">
      <c r="A15" s="29">
        <v>2</v>
      </c>
      <c r="B15" s="96" t="s">
        <v>92</v>
      </c>
      <c r="C15" s="40">
        <v>0.75</v>
      </c>
      <c r="D15" s="88"/>
    </row>
    <row r="16" spans="1:4" ht="16" x14ac:dyDescent="0.2">
      <c r="A16" s="29">
        <v>3</v>
      </c>
      <c r="B16" s="21" t="s">
        <v>8</v>
      </c>
      <c r="C16" s="40">
        <v>0.25</v>
      </c>
      <c r="D16" s="88"/>
    </row>
    <row r="17" spans="1:5" ht="33" customHeight="1" x14ac:dyDescent="0.2">
      <c r="A17" s="29">
        <v>4</v>
      </c>
      <c r="B17" s="96" t="s">
        <v>73</v>
      </c>
      <c r="C17" s="40">
        <v>0.25</v>
      </c>
      <c r="D17" s="88"/>
    </row>
    <row r="18" spans="1:5" s="55" customFormat="1" x14ac:dyDescent="0.2">
      <c r="A18" s="126" t="s">
        <v>93</v>
      </c>
      <c r="B18" s="126"/>
      <c r="C18" s="52">
        <f>SUM(C19:C21)/100</f>
        <v>0.02</v>
      </c>
    </row>
    <row r="19" spans="1:5" ht="32" x14ac:dyDescent="0.2">
      <c r="A19" s="21">
        <v>1</v>
      </c>
      <c r="B19" s="96" t="s">
        <v>94</v>
      </c>
      <c r="C19" s="40">
        <v>0.75</v>
      </c>
      <c r="D19" s="88"/>
    </row>
    <row r="20" spans="1:5" ht="32" x14ac:dyDescent="0.2">
      <c r="A20" s="21">
        <v>2</v>
      </c>
      <c r="B20" s="96" t="s">
        <v>95</v>
      </c>
      <c r="C20" s="40">
        <v>0.75</v>
      </c>
    </row>
    <row r="21" spans="1:5" ht="16" x14ac:dyDescent="0.2">
      <c r="A21" s="21">
        <v>4</v>
      </c>
      <c r="B21" s="96" t="s">
        <v>74</v>
      </c>
      <c r="C21" s="24">
        <v>0.5</v>
      </c>
      <c r="D21" s="88"/>
    </row>
    <row r="22" spans="1:5" x14ac:dyDescent="0.2">
      <c r="A22" s="7"/>
      <c r="C22" s="8"/>
    </row>
    <row r="23" spans="1:5" s="2" customFormat="1" x14ac:dyDescent="0.2">
      <c r="C23" s="15"/>
    </row>
    <row r="24" spans="1:5" s="2" customFormat="1" ht="16" thickBot="1" x14ac:dyDescent="0.25">
      <c r="C24" s="15"/>
    </row>
    <row r="25" spans="1:5" s="2" customFormat="1" ht="15.75" customHeight="1" thickBot="1" x14ac:dyDescent="0.25">
      <c r="A25" s="104" t="s">
        <v>42</v>
      </c>
      <c r="B25" s="105"/>
      <c r="C25" s="106"/>
    </row>
    <row r="26" spans="1:5" s="2" customFormat="1" ht="113" customHeight="1" thickBot="1" x14ac:dyDescent="0.25">
      <c r="A26" s="107" t="s">
        <v>66</v>
      </c>
      <c r="B26" s="108"/>
      <c r="C26" s="109"/>
      <c r="E26" s="87" t="s">
        <v>62</v>
      </c>
    </row>
    <row r="27" spans="1:5" s="2" customFormat="1" ht="16.5" customHeight="1" thickBot="1" x14ac:dyDescent="0.25">
      <c r="A27" s="110" t="s">
        <v>3</v>
      </c>
      <c r="B27" s="111"/>
      <c r="C27" s="112"/>
    </row>
    <row r="28" spans="1:5" s="2" customFormat="1" ht="15" customHeight="1" x14ac:dyDescent="0.2">
      <c r="A28" s="121" t="s">
        <v>48</v>
      </c>
      <c r="B28" s="122"/>
      <c r="C28" s="123"/>
    </row>
    <row r="29" spans="1:5" s="2" customFormat="1" ht="15" customHeight="1" x14ac:dyDescent="0.2">
      <c r="A29" s="121" t="s">
        <v>49</v>
      </c>
      <c r="B29" s="122"/>
      <c r="C29" s="123"/>
    </row>
    <row r="30" spans="1:5" s="2" customFormat="1" ht="15" customHeight="1" x14ac:dyDescent="0.2">
      <c r="A30" s="121" t="s">
        <v>50</v>
      </c>
      <c r="B30" s="122"/>
      <c r="C30" s="123"/>
    </row>
    <row r="31" spans="1:5" s="2" customFormat="1" ht="16" thickBot="1" x14ac:dyDescent="0.25">
      <c r="A31" s="7"/>
      <c r="B31" s="14"/>
      <c r="C31" s="8"/>
    </row>
    <row r="32" spans="1:5" s="2" customFormat="1" ht="16.5" customHeight="1" thickBot="1" x14ac:dyDescent="0.25">
      <c r="A32" s="110" t="s">
        <v>51</v>
      </c>
      <c r="B32" s="111"/>
      <c r="C32" s="112"/>
    </row>
    <row r="33" spans="1:3" s="2" customFormat="1" x14ac:dyDescent="0.2">
      <c r="A33" s="83"/>
      <c r="B33" s="124" t="s">
        <v>4</v>
      </c>
      <c r="C33" s="124"/>
    </row>
    <row r="34" spans="1:3" s="2" customFormat="1" ht="31.5" customHeight="1" x14ac:dyDescent="0.2">
      <c r="A34" s="46"/>
      <c r="B34" s="125" t="s">
        <v>52</v>
      </c>
      <c r="C34" s="125"/>
    </row>
    <row r="35" spans="1:3" s="2" customFormat="1" ht="15" customHeight="1" x14ac:dyDescent="0.2">
      <c r="A35" s="46"/>
      <c r="B35" s="125" t="s">
        <v>5</v>
      </c>
      <c r="C35" s="125"/>
    </row>
    <row r="36" spans="1:3" s="2" customFormat="1" ht="29.25" customHeight="1" x14ac:dyDescent="0.2">
      <c r="A36" s="46"/>
      <c r="B36" s="125" t="s">
        <v>53</v>
      </c>
      <c r="C36" s="125"/>
    </row>
    <row r="37" spans="1:3" s="2" customFormat="1" x14ac:dyDescent="0.2">
      <c r="A37" s="46"/>
      <c r="B37" s="125" t="s">
        <v>57</v>
      </c>
      <c r="C37" s="125"/>
    </row>
    <row r="38" spans="1:3" s="2" customFormat="1" ht="29.25" customHeight="1" x14ac:dyDescent="0.2">
      <c r="A38" s="46"/>
      <c r="B38" s="125" t="s">
        <v>54</v>
      </c>
      <c r="C38" s="125"/>
    </row>
    <row r="39" spans="1:3" s="2" customFormat="1" ht="44.25" customHeight="1" x14ac:dyDescent="0.2">
      <c r="A39" s="46"/>
      <c r="B39" s="125" t="s">
        <v>55</v>
      </c>
      <c r="C39" s="125"/>
    </row>
    <row r="40" spans="1:3" s="2" customFormat="1" x14ac:dyDescent="0.2">
      <c r="A40" s="46"/>
      <c r="B40" s="130" t="s">
        <v>56</v>
      </c>
      <c r="C40" s="130"/>
    </row>
    <row r="41" spans="1:3" s="2" customFormat="1" ht="16" thickBot="1" x14ac:dyDescent="0.25">
      <c r="A41" s="46"/>
      <c r="B41" s="131" t="s">
        <v>58</v>
      </c>
      <c r="C41" s="131"/>
    </row>
    <row r="42" spans="1:3" s="2" customFormat="1" ht="15" customHeight="1" x14ac:dyDescent="0.2">
      <c r="A42" s="46"/>
      <c r="B42" s="132" t="s">
        <v>33</v>
      </c>
      <c r="C42" s="118"/>
    </row>
    <row r="43" spans="1:3" s="2" customFormat="1" ht="38" customHeight="1" thickBot="1" x14ac:dyDescent="0.25">
      <c r="A43" s="46"/>
      <c r="B43" s="127" t="s">
        <v>41</v>
      </c>
      <c r="C43" s="120"/>
    </row>
    <row r="44" spans="1:3" s="2" customFormat="1" ht="44.25" customHeight="1" thickBot="1" x14ac:dyDescent="0.25">
      <c r="A44" s="46"/>
      <c r="B44" s="128" t="s">
        <v>59</v>
      </c>
      <c r="C44" s="129"/>
    </row>
    <row r="45" spans="1:3" s="2" customFormat="1" x14ac:dyDescent="0.2">
      <c r="C45" s="15"/>
    </row>
    <row r="46" spans="1:3" s="2" customFormat="1" x14ac:dyDescent="0.2">
      <c r="C46" s="15"/>
    </row>
    <row r="47" spans="1:3" s="2" customFormat="1" x14ac:dyDescent="0.2">
      <c r="C47" s="15"/>
    </row>
    <row r="48" spans="1:3" s="2" customFormat="1" x14ac:dyDescent="0.2">
      <c r="C48" s="15"/>
    </row>
    <row r="49" spans="3:3" s="2" customFormat="1" x14ac:dyDescent="0.2">
      <c r="C49" s="15"/>
    </row>
    <row r="50" spans="3:3" s="2" customFormat="1" x14ac:dyDescent="0.2">
      <c r="C50" s="15"/>
    </row>
    <row r="51" spans="3:3" s="2" customFormat="1" x14ac:dyDescent="0.2">
      <c r="C51" s="15"/>
    </row>
    <row r="52" spans="3:3" s="2" customFormat="1" x14ac:dyDescent="0.2">
      <c r="C52" s="15"/>
    </row>
    <row r="53" spans="3:3" s="2" customFormat="1" x14ac:dyDescent="0.2">
      <c r="C53" s="15"/>
    </row>
    <row r="54" spans="3:3" s="2" customFormat="1" x14ac:dyDescent="0.2">
      <c r="C54" s="15"/>
    </row>
    <row r="55" spans="3:3" s="2" customFormat="1" x14ac:dyDescent="0.2">
      <c r="C55" s="15"/>
    </row>
    <row r="56" spans="3:3" s="2" customFormat="1" x14ac:dyDescent="0.2">
      <c r="C56" s="15"/>
    </row>
    <row r="57" spans="3:3" s="2" customFormat="1" x14ac:dyDescent="0.2">
      <c r="C57" s="15"/>
    </row>
    <row r="58" spans="3:3" s="2" customFormat="1" x14ac:dyDescent="0.2">
      <c r="C58" s="15"/>
    </row>
    <row r="59" spans="3:3" s="2" customFormat="1" x14ac:dyDescent="0.2">
      <c r="C59" s="15"/>
    </row>
    <row r="60" spans="3:3" s="2" customFormat="1" x14ac:dyDescent="0.2">
      <c r="C60" s="15"/>
    </row>
    <row r="61" spans="3:3" s="2" customFormat="1" x14ac:dyDescent="0.2">
      <c r="C61" s="15"/>
    </row>
    <row r="62" spans="3:3" s="2" customFormat="1" x14ac:dyDescent="0.2">
      <c r="C62" s="15"/>
    </row>
    <row r="63" spans="3:3" s="2" customFormat="1" x14ac:dyDescent="0.2">
      <c r="C63" s="15"/>
    </row>
    <row r="64" spans="3:3" s="2" customFormat="1" x14ac:dyDescent="0.2">
      <c r="C64" s="15"/>
    </row>
    <row r="65" spans="3:3" s="2" customFormat="1" x14ac:dyDescent="0.2">
      <c r="C65" s="15"/>
    </row>
    <row r="66" spans="3:3" s="2" customFormat="1" x14ac:dyDescent="0.2">
      <c r="C66" s="15"/>
    </row>
    <row r="67" spans="3:3" s="2" customFormat="1" x14ac:dyDescent="0.2">
      <c r="C67" s="15"/>
    </row>
    <row r="68" spans="3:3" s="2" customFormat="1" x14ac:dyDescent="0.2">
      <c r="C68" s="15"/>
    </row>
    <row r="69" spans="3:3" s="2" customFormat="1" x14ac:dyDescent="0.2">
      <c r="C69" s="15"/>
    </row>
    <row r="70" spans="3:3" s="2" customFormat="1" x14ac:dyDescent="0.2">
      <c r="C70" s="15"/>
    </row>
    <row r="71" spans="3:3" s="2" customFormat="1" x14ac:dyDescent="0.2">
      <c r="C71" s="15"/>
    </row>
    <row r="72" spans="3:3" s="2" customFormat="1" x14ac:dyDescent="0.2">
      <c r="C72" s="15"/>
    </row>
    <row r="73" spans="3:3" s="2" customFormat="1" x14ac:dyDescent="0.2">
      <c r="C73" s="15"/>
    </row>
    <row r="74" spans="3:3" s="2" customFormat="1" x14ac:dyDescent="0.2">
      <c r="C74" s="15"/>
    </row>
    <row r="75" spans="3:3" s="2" customFormat="1" x14ac:dyDescent="0.2">
      <c r="C75" s="15"/>
    </row>
    <row r="76" spans="3:3" s="2" customFormat="1" x14ac:dyDescent="0.2">
      <c r="C76" s="15"/>
    </row>
    <row r="77" spans="3:3" s="2" customFormat="1" x14ac:dyDescent="0.2">
      <c r="C77" s="15"/>
    </row>
    <row r="78" spans="3:3" s="2" customFormat="1" x14ac:dyDescent="0.2">
      <c r="C78" s="15"/>
    </row>
    <row r="79" spans="3:3" s="2" customFormat="1" x14ac:dyDescent="0.2">
      <c r="C79" s="15"/>
    </row>
    <row r="80" spans="3:3" s="2" customFormat="1" x14ac:dyDescent="0.2">
      <c r="C80" s="15"/>
    </row>
    <row r="81" spans="3:3" s="2" customFormat="1" x14ac:dyDescent="0.2">
      <c r="C81" s="15"/>
    </row>
    <row r="82" spans="3:3" s="2" customFormat="1" x14ac:dyDescent="0.2">
      <c r="C82" s="15"/>
    </row>
    <row r="83" spans="3:3" s="2" customFormat="1" x14ac:dyDescent="0.2">
      <c r="C83" s="15"/>
    </row>
    <row r="84" spans="3:3" s="2" customFormat="1" x14ac:dyDescent="0.2">
      <c r="C84" s="15"/>
    </row>
    <row r="85" spans="3:3" s="2" customFormat="1" x14ac:dyDescent="0.2">
      <c r="C85" s="15"/>
    </row>
    <row r="86" spans="3:3" s="2" customFormat="1" x14ac:dyDescent="0.2">
      <c r="C86" s="15"/>
    </row>
    <row r="87" spans="3:3" s="2" customFormat="1" x14ac:dyDescent="0.2">
      <c r="C87" s="15"/>
    </row>
    <row r="88" spans="3:3" s="2" customFormat="1" x14ac:dyDescent="0.2">
      <c r="C88" s="15"/>
    </row>
    <row r="89" spans="3:3" s="2" customFormat="1" x14ac:dyDescent="0.2">
      <c r="C89" s="15"/>
    </row>
    <row r="90" spans="3:3" s="2" customFormat="1" x14ac:dyDescent="0.2">
      <c r="C90" s="15"/>
    </row>
    <row r="91" spans="3:3" s="2" customFormat="1" x14ac:dyDescent="0.2">
      <c r="C91" s="15"/>
    </row>
    <row r="92" spans="3:3" s="2" customFormat="1" x14ac:dyDescent="0.2">
      <c r="C92" s="15"/>
    </row>
    <row r="93" spans="3:3" s="2" customFormat="1" x14ac:dyDescent="0.2">
      <c r="C93" s="15"/>
    </row>
    <row r="94" spans="3:3" s="2" customFormat="1" x14ac:dyDescent="0.2">
      <c r="C94" s="15"/>
    </row>
    <row r="95" spans="3:3" s="2" customFormat="1" x14ac:dyDescent="0.2">
      <c r="C95" s="15"/>
    </row>
    <row r="96" spans="3:3" s="2" customFormat="1" x14ac:dyDescent="0.2">
      <c r="C96" s="15"/>
    </row>
    <row r="97" spans="3:3" s="2" customFormat="1" x14ac:dyDescent="0.2">
      <c r="C97" s="15"/>
    </row>
    <row r="98" spans="3:3" s="2" customFormat="1" x14ac:dyDescent="0.2">
      <c r="C98" s="15"/>
    </row>
    <row r="99" spans="3:3" s="2" customFormat="1" x14ac:dyDescent="0.2">
      <c r="C99" s="15"/>
    </row>
    <row r="100" spans="3:3" s="2" customFormat="1" x14ac:dyDescent="0.2">
      <c r="C100" s="15"/>
    </row>
    <row r="101" spans="3:3" s="2" customFormat="1" x14ac:dyDescent="0.2">
      <c r="C101" s="15"/>
    </row>
    <row r="102" spans="3:3" s="2" customFormat="1" x14ac:dyDescent="0.2">
      <c r="C102" s="15"/>
    </row>
    <row r="103" spans="3:3" s="2" customFormat="1" x14ac:dyDescent="0.2">
      <c r="C103" s="15"/>
    </row>
    <row r="104" spans="3:3" s="2" customFormat="1" x14ac:dyDescent="0.2">
      <c r="C104" s="15"/>
    </row>
    <row r="105" spans="3:3" s="2" customFormat="1" x14ac:dyDescent="0.2">
      <c r="C105" s="15"/>
    </row>
    <row r="106" spans="3:3" s="2" customFormat="1" x14ac:dyDescent="0.2">
      <c r="C106" s="15"/>
    </row>
    <row r="107" spans="3:3" s="2" customFormat="1" x14ac:dyDescent="0.2">
      <c r="C107" s="15"/>
    </row>
    <row r="108" spans="3:3" s="2" customFormat="1" x14ac:dyDescent="0.2">
      <c r="C108" s="15"/>
    </row>
    <row r="109" spans="3:3" s="2" customFormat="1" x14ac:dyDescent="0.2">
      <c r="C109" s="15"/>
    </row>
    <row r="110" spans="3:3" s="2" customFormat="1" x14ac:dyDescent="0.2">
      <c r="C110" s="15"/>
    </row>
    <row r="111" spans="3:3" s="2" customFormat="1" x14ac:dyDescent="0.2">
      <c r="C111" s="15"/>
    </row>
    <row r="112" spans="3:3" s="2" customFormat="1" x14ac:dyDescent="0.2">
      <c r="C112" s="15"/>
    </row>
    <row r="113" spans="3:3" s="2" customFormat="1" x14ac:dyDescent="0.2">
      <c r="C113" s="15"/>
    </row>
    <row r="114" spans="3:3" s="2" customFormat="1" x14ac:dyDescent="0.2">
      <c r="C114" s="15"/>
    </row>
    <row r="115" spans="3:3" s="2" customFormat="1" x14ac:dyDescent="0.2">
      <c r="C115" s="15"/>
    </row>
    <row r="116" spans="3:3" s="2" customFormat="1" x14ac:dyDescent="0.2">
      <c r="C116" s="15"/>
    </row>
    <row r="117" spans="3:3" s="2" customFormat="1" x14ac:dyDescent="0.2">
      <c r="C117" s="15"/>
    </row>
    <row r="118" spans="3:3" s="2" customFormat="1" x14ac:dyDescent="0.2">
      <c r="C118" s="15"/>
    </row>
    <row r="119" spans="3:3" s="2" customFormat="1" x14ac:dyDescent="0.2">
      <c r="C119" s="15"/>
    </row>
    <row r="120" spans="3:3" s="2" customFormat="1" x14ac:dyDescent="0.2">
      <c r="C120" s="15"/>
    </row>
    <row r="121" spans="3:3" s="2" customFormat="1" x14ac:dyDescent="0.2">
      <c r="C121" s="15"/>
    </row>
    <row r="122" spans="3:3" s="2" customFormat="1" x14ac:dyDescent="0.2">
      <c r="C122" s="15"/>
    </row>
    <row r="123" spans="3:3" s="2" customFormat="1" x14ac:dyDescent="0.2">
      <c r="C123" s="15"/>
    </row>
    <row r="124" spans="3:3" s="2" customFormat="1" x14ac:dyDescent="0.2">
      <c r="C124" s="15"/>
    </row>
    <row r="125" spans="3:3" s="2" customFormat="1" x14ac:dyDescent="0.2">
      <c r="C125" s="15"/>
    </row>
    <row r="126" spans="3:3" s="2" customFormat="1" x14ac:dyDescent="0.2">
      <c r="C126" s="15"/>
    </row>
    <row r="127" spans="3:3" s="2" customFormat="1" x14ac:dyDescent="0.2">
      <c r="C127" s="15"/>
    </row>
    <row r="128" spans="3:3" s="2" customFormat="1" x14ac:dyDescent="0.2">
      <c r="C128" s="15"/>
    </row>
    <row r="129" spans="3:3" s="2" customFormat="1" x14ac:dyDescent="0.2">
      <c r="C129" s="15"/>
    </row>
    <row r="130" spans="3:3" s="2" customFormat="1" x14ac:dyDescent="0.2">
      <c r="C130" s="15"/>
    </row>
    <row r="131" spans="3:3" s="2" customFormat="1" x14ac:dyDescent="0.2">
      <c r="C131" s="15"/>
    </row>
    <row r="132" spans="3:3" s="2" customFormat="1" x14ac:dyDescent="0.2">
      <c r="C132" s="15"/>
    </row>
    <row r="133" spans="3:3" s="2" customFormat="1" x14ac:dyDescent="0.2">
      <c r="C133" s="15"/>
    </row>
    <row r="134" spans="3:3" s="2" customFormat="1" x14ac:dyDescent="0.2">
      <c r="C134" s="15"/>
    </row>
    <row r="135" spans="3:3" s="2" customFormat="1" x14ac:dyDescent="0.2">
      <c r="C135" s="15"/>
    </row>
    <row r="136" spans="3:3" s="2" customFormat="1" x14ac:dyDescent="0.2">
      <c r="C136" s="15"/>
    </row>
    <row r="137" spans="3:3" s="2" customFormat="1" x14ac:dyDescent="0.2">
      <c r="C137" s="15"/>
    </row>
    <row r="138" spans="3:3" s="2" customFormat="1" x14ac:dyDescent="0.2">
      <c r="C138" s="15"/>
    </row>
    <row r="139" spans="3:3" s="2" customFormat="1" x14ac:dyDescent="0.2">
      <c r="C139" s="15"/>
    </row>
  </sheetData>
  <mergeCells count="22">
    <mergeCell ref="B35:C35"/>
    <mergeCell ref="B43:C43"/>
    <mergeCell ref="B44:C44"/>
    <mergeCell ref="B38:C38"/>
    <mergeCell ref="B39:C39"/>
    <mergeCell ref="B40:C40"/>
    <mergeCell ref="B36:C36"/>
    <mergeCell ref="B37:C37"/>
    <mergeCell ref="B41:C41"/>
    <mergeCell ref="B42:C42"/>
    <mergeCell ref="A4:B4"/>
    <mergeCell ref="A25:C25"/>
    <mergeCell ref="A26:C26"/>
    <mergeCell ref="A13:B13"/>
    <mergeCell ref="A18:B18"/>
    <mergeCell ref="B33:C33"/>
    <mergeCell ref="B34:C34"/>
    <mergeCell ref="A27:C27"/>
    <mergeCell ref="A28:C28"/>
    <mergeCell ref="A30:C30"/>
    <mergeCell ref="A29:C29"/>
    <mergeCell ref="A32:C32"/>
  </mergeCells>
  <printOptions gridLines="1"/>
  <pageMargins left="0.70866141732283505" right="0.70866141732283505" top="0.74803149606299202" bottom="0.74803149606299202" header="0.31496062992126" footer="0.31496062992126"/>
  <pageSetup scale="7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58E24-5662-3D4F-B85A-09A231D4397B}">
  <dimension ref="A1:C192"/>
  <sheetViews>
    <sheetView showGridLines="0" topLeftCell="B1" zoomScale="90" zoomScaleNormal="90" workbookViewId="0">
      <selection activeCell="B17" sqref="B17"/>
    </sheetView>
  </sheetViews>
  <sheetFormatPr baseColWidth="10" defaultColWidth="11" defaultRowHeight="15" x14ac:dyDescent="0.2"/>
  <cols>
    <col min="1" max="1" width="3.1640625" style="3" customWidth="1"/>
    <col min="2" max="2" width="73.83203125" customWidth="1"/>
    <col min="3" max="3" width="14.33203125" style="3" customWidth="1"/>
  </cols>
  <sheetData>
    <row r="1" spans="1:3" s="1" customFormat="1" x14ac:dyDescent="0.2">
      <c r="A1" s="17"/>
      <c r="B1" s="5" t="s">
        <v>9</v>
      </c>
      <c r="C1" s="36">
        <f>+C4+C5+C21</f>
        <v>0.12</v>
      </c>
    </row>
    <row r="2" spans="1:3" ht="96" x14ac:dyDescent="0.2">
      <c r="A2" s="37"/>
      <c r="B2" s="93" t="s">
        <v>65</v>
      </c>
      <c r="C2" s="8" t="s">
        <v>61</v>
      </c>
    </row>
    <row r="3" spans="1:3" s="1" customFormat="1" x14ac:dyDescent="0.2">
      <c r="A3" s="18"/>
      <c r="B3" s="10"/>
      <c r="C3" s="38"/>
    </row>
    <row r="4" spans="1:3" s="51" customFormat="1" ht="50" customHeight="1" x14ac:dyDescent="0.2">
      <c r="A4" s="103" t="s">
        <v>75</v>
      </c>
      <c r="B4" s="103"/>
      <c r="C4" s="62">
        <v>0.04</v>
      </c>
    </row>
    <row r="5" spans="1:3" s="51" customFormat="1" ht="16" customHeight="1" x14ac:dyDescent="0.2">
      <c r="A5" s="133" t="s">
        <v>30</v>
      </c>
      <c r="B5" s="134"/>
      <c r="C5" s="62">
        <f>+C6+C11</f>
        <v>0.08</v>
      </c>
    </row>
    <row r="6" spans="1:3" s="51" customFormat="1" x14ac:dyDescent="0.2">
      <c r="A6" s="126" t="s">
        <v>28</v>
      </c>
      <c r="B6" s="126"/>
      <c r="C6" s="52">
        <f>SUM(C7:C10)</f>
        <v>2.5000000000000001E-2</v>
      </c>
    </row>
    <row r="7" spans="1:3" ht="45" customHeight="1" x14ac:dyDescent="0.2">
      <c r="A7" s="24"/>
      <c r="B7" s="81" t="s">
        <v>34</v>
      </c>
      <c r="C7" s="28">
        <v>0.01</v>
      </c>
    </row>
    <row r="8" spans="1:3" ht="33" customHeight="1" x14ac:dyDescent="0.2">
      <c r="A8" s="24"/>
      <c r="B8" s="74" t="s">
        <v>35</v>
      </c>
      <c r="C8" s="28">
        <v>5.0000000000000001E-3</v>
      </c>
    </row>
    <row r="9" spans="1:3" ht="60.75" customHeight="1" x14ac:dyDescent="0.2">
      <c r="A9" s="24"/>
      <c r="B9" s="81" t="s">
        <v>36</v>
      </c>
      <c r="C9" s="28">
        <v>5.0000000000000001E-3</v>
      </c>
    </row>
    <row r="10" spans="1:3" ht="19.5" customHeight="1" x14ac:dyDescent="0.2">
      <c r="A10" s="24"/>
      <c r="B10" s="21" t="s">
        <v>11</v>
      </c>
      <c r="C10" s="28">
        <v>5.0000000000000001E-3</v>
      </c>
    </row>
    <row r="11" spans="1:3" s="51" customFormat="1" x14ac:dyDescent="0.2">
      <c r="A11" s="126" t="s">
        <v>29</v>
      </c>
      <c r="B11" s="126"/>
      <c r="C11" s="52">
        <f>SUM(C12:C17)</f>
        <v>5.5E-2</v>
      </c>
    </row>
    <row r="12" spans="1:3" ht="48" x14ac:dyDescent="0.2">
      <c r="A12" s="24"/>
      <c r="B12" s="96" t="s">
        <v>121</v>
      </c>
      <c r="C12" s="22">
        <v>1.2500000000000001E-2</v>
      </c>
    </row>
    <row r="13" spans="1:3" ht="48" x14ac:dyDescent="0.2">
      <c r="A13" s="24"/>
      <c r="B13" s="96" t="s">
        <v>122</v>
      </c>
      <c r="C13" s="28">
        <v>0.01</v>
      </c>
    </row>
    <row r="14" spans="1:3" ht="128" x14ac:dyDescent="0.2">
      <c r="A14" s="24"/>
      <c r="B14" s="81" t="s">
        <v>47</v>
      </c>
      <c r="C14" s="28">
        <v>0.01</v>
      </c>
    </row>
    <row r="15" spans="1:3" ht="48" x14ac:dyDescent="0.2">
      <c r="A15" s="24"/>
      <c r="B15" s="74" t="s">
        <v>37</v>
      </c>
      <c r="C15" s="28">
        <v>7.4999999999999997E-3</v>
      </c>
    </row>
    <row r="16" spans="1:3" ht="64" x14ac:dyDescent="0.2">
      <c r="A16" s="24"/>
      <c r="B16" s="96" t="s">
        <v>123</v>
      </c>
      <c r="C16" s="28">
        <v>7.4999999999999997E-3</v>
      </c>
    </row>
    <row r="17" spans="1:3" ht="48" x14ac:dyDescent="0.2">
      <c r="A17" s="24"/>
      <c r="B17" s="75" t="s">
        <v>38</v>
      </c>
      <c r="C17" s="28">
        <v>7.4999999999999997E-3</v>
      </c>
    </row>
    <row r="18" spans="1:3" ht="16" thickBot="1" x14ac:dyDescent="0.25">
      <c r="A18" s="59"/>
      <c r="B18" s="60"/>
      <c r="C18" s="61"/>
    </row>
    <row r="19" spans="1:3" ht="15.75" customHeight="1" thickBot="1" x14ac:dyDescent="0.25">
      <c r="A19" s="104" t="s">
        <v>42</v>
      </c>
      <c r="B19" s="105"/>
      <c r="C19" s="106"/>
    </row>
    <row r="20" spans="1:3" ht="126" customHeight="1" thickBot="1" x14ac:dyDescent="0.25">
      <c r="A20" s="107" t="s">
        <v>66</v>
      </c>
      <c r="B20" s="108"/>
      <c r="C20" s="109"/>
    </row>
    <row r="21" spans="1:3" ht="55.5" customHeight="1" thickBot="1" x14ac:dyDescent="0.25">
      <c r="A21" s="110" t="s">
        <v>3</v>
      </c>
      <c r="B21" s="111"/>
      <c r="C21" s="112"/>
    </row>
    <row r="22" spans="1:3" ht="32" customHeight="1" x14ac:dyDescent="0.2">
      <c r="A22" s="121" t="s">
        <v>48</v>
      </c>
      <c r="B22" s="122"/>
      <c r="C22" s="123"/>
    </row>
    <row r="23" spans="1:3" ht="15" customHeight="1" x14ac:dyDescent="0.2">
      <c r="A23" s="121" t="s">
        <v>49</v>
      </c>
      <c r="B23" s="122"/>
      <c r="C23" s="123"/>
    </row>
    <row r="24" spans="1:3" ht="29.25" customHeight="1" x14ac:dyDescent="0.2">
      <c r="A24" s="121" t="s">
        <v>50</v>
      </c>
      <c r="B24" s="122"/>
      <c r="C24" s="123"/>
    </row>
    <row r="25" spans="1:3" ht="16" thickBot="1" x14ac:dyDescent="0.25">
      <c r="A25" s="7"/>
      <c r="B25" s="14"/>
      <c r="C25" s="8"/>
    </row>
    <row r="26" spans="1:3" ht="16.5" customHeight="1" thickBot="1" x14ac:dyDescent="0.25">
      <c r="A26" s="110" t="s">
        <v>51</v>
      </c>
      <c r="B26" s="111"/>
      <c r="C26" s="112"/>
    </row>
    <row r="27" spans="1:3" x14ac:dyDescent="0.2">
      <c r="A27" s="83"/>
      <c r="B27" s="124" t="s">
        <v>4</v>
      </c>
      <c r="C27" s="124"/>
    </row>
    <row r="28" spans="1:3" ht="30" customHeight="1" x14ac:dyDescent="0.2">
      <c r="A28" s="46"/>
      <c r="B28" s="125" t="s">
        <v>52</v>
      </c>
      <c r="C28" s="125"/>
    </row>
    <row r="29" spans="1:3" ht="15" customHeight="1" x14ac:dyDescent="0.2">
      <c r="A29" s="46"/>
      <c r="B29" s="125" t="s">
        <v>5</v>
      </c>
      <c r="C29" s="125"/>
    </row>
    <row r="30" spans="1:3" ht="28.5" customHeight="1" x14ac:dyDescent="0.2">
      <c r="A30" s="46"/>
      <c r="B30" s="125" t="s">
        <v>53</v>
      </c>
      <c r="C30" s="125"/>
    </row>
    <row r="31" spans="1:3" x14ac:dyDescent="0.2">
      <c r="A31" s="46"/>
      <c r="B31" s="125" t="s">
        <v>57</v>
      </c>
      <c r="C31" s="125"/>
    </row>
    <row r="32" spans="1:3" ht="30.75" customHeight="1" x14ac:dyDescent="0.2">
      <c r="A32" s="46"/>
      <c r="B32" s="125" t="s">
        <v>54</v>
      </c>
      <c r="C32" s="125"/>
    </row>
    <row r="33" spans="1:3" ht="45.75" customHeight="1" x14ac:dyDescent="0.2">
      <c r="A33" s="46"/>
      <c r="B33" s="125" t="s">
        <v>55</v>
      </c>
      <c r="C33" s="125"/>
    </row>
    <row r="34" spans="1:3" x14ac:dyDescent="0.2">
      <c r="A34" s="46"/>
      <c r="B34" s="130" t="s">
        <v>56</v>
      </c>
      <c r="C34" s="130"/>
    </row>
    <row r="35" spans="1:3" ht="16" thickBot="1" x14ac:dyDescent="0.25">
      <c r="A35" s="46"/>
      <c r="B35" s="131" t="s">
        <v>58</v>
      </c>
      <c r="C35" s="131"/>
    </row>
    <row r="36" spans="1:3" ht="15" customHeight="1" x14ac:dyDescent="0.2">
      <c r="A36" s="46"/>
      <c r="B36" s="132" t="s">
        <v>33</v>
      </c>
      <c r="C36" s="118"/>
    </row>
    <row r="37" spans="1:3" ht="34.5" customHeight="1" thickBot="1" x14ac:dyDescent="0.25">
      <c r="A37" s="46"/>
      <c r="B37" s="127" t="s">
        <v>41</v>
      </c>
      <c r="C37" s="120"/>
    </row>
    <row r="38" spans="1:3" ht="35.25" customHeight="1" thickBot="1" x14ac:dyDescent="0.25">
      <c r="A38" s="46"/>
      <c r="B38" s="128" t="s">
        <v>59</v>
      </c>
      <c r="C38" s="129"/>
    </row>
    <row r="39" spans="1:3" s="2" customFormat="1" ht="30" customHeight="1" x14ac:dyDescent="0.2">
      <c r="C39" s="15"/>
    </row>
    <row r="40" spans="1:3" s="2" customFormat="1" x14ac:dyDescent="0.2">
      <c r="A40" s="15"/>
      <c r="C40" s="15"/>
    </row>
    <row r="41" spans="1:3" s="2" customFormat="1" x14ac:dyDescent="0.2">
      <c r="A41" s="15"/>
      <c r="C41" s="15"/>
    </row>
    <row r="42" spans="1:3" s="2" customFormat="1" x14ac:dyDescent="0.2">
      <c r="A42" s="15"/>
      <c r="C42" s="15"/>
    </row>
    <row r="43" spans="1:3" s="2" customFormat="1" x14ac:dyDescent="0.2">
      <c r="A43" s="15"/>
      <c r="C43" s="15"/>
    </row>
    <row r="44" spans="1:3" s="2" customFormat="1" x14ac:dyDescent="0.2">
      <c r="A44" s="15"/>
      <c r="C44" s="15"/>
    </row>
    <row r="45" spans="1:3" s="2" customFormat="1" x14ac:dyDescent="0.2">
      <c r="A45" s="15"/>
      <c r="C45" s="15"/>
    </row>
    <row r="46" spans="1:3" s="2" customFormat="1" x14ac:dyDescent="0.2">
      <c r="A46" s="15"/>
      <c r="C46" s="15"/>
    </row>
    <row r="47" spans="1:3" s="2" customFormat="1" x14ac:dyDescent="0.2">
      <c r="A47" s="15"/>
      <c r="C47" s="15"/>
    </row>
    <row r="48" spans="1:3" s="2" customFormat="1" x14ac:dyDescent="0.2">
      <c r="A48" s="15"/>
      <c r="C48" s="15"/>
    </row>
    <row r="49" spans="1:3" s="2" customFormat="1" x14ac:dyDescent="0.2">
      <c r="A49" s="15"/>
      <c r="C49" s="15"/>
    </row>
    <row r="50" spans="1:3" s="2" customFormat="1" x14ac:dyDescent="0.2">
      <c r="A50" s="15"/>
      <c r="C50" s="15"/>
    </row>
    <row r="51" spans="1:3" s="2" customFormat="1" x14ac:dyDescent="0.2">
      <c r="A51" s="15"/>
      <c r="C51" s="15"/>
    </row>
    <row r="52" spans="1:3" s="2" customFormat="1" x14ac:dyDescent="0.2">
      <c r="A52" s="15"/>
      <c r="C52" s="15"/>
    </row>
    <row r="53" spans="1:3" s="2" customFormat="1" x14ac:dyDescent="0.2">
      <c r="A53" s="15"/>
      <c r="C53" s="15"/>
    </row>
    <row r="54" spans="1:3" s="2" customFormat="1" x14ac:dyDescent="0.2">
      <c r="A54" s="15"/>
      <c r="C54" s="15"/>
    </row>
    <row r="55" spans="1:3" s="2" customFormat="1" x14ac:dyDescent="0.2">
      <c r="A55" s="15"/>
      <c r="C55" s="15"/>
    </row>
    <row r="56" spans="1:3" s="2" customFormat="1" x14ac:dyDescent="0.2">
      <c r="A56" s="15"/>
      <c r="C56" s="15"/>
    </row>
    <row r="57" spans="1:3" s="2" customFormat="1" x14ac:dyDescent="0.2">
      <c r="A57" s="15"/>
      <c r="C57" s="15"/>
    </row>
    <row r="58" spans="1:3" s="2" customFormat="1" x14ac:dyDescent="0.2">
      <c r="A58" s="15"/>
      <c r="C58" s="15"/>
    </row>
    <row r="59" spans="1:3" s="2" customFormat="1" x14ac:dyDescent="0.2">
      <c r="A59" s="15"/>
      <c r="C59" s="15"/>
    </row>
    <row r="60" spans="1:3" s="2" customFormat="1" x14ac:dyDescent="0.2">
      <c r="A60" s="15"/>
      <c r="C60" s="15"/>
    </row>
    <row r="61" spans="1:3" s="2" customFormat="1" x14ac:dyDescent="0.2">
      <c r="A61" s="15"/>
      <c r="C61" s="15"/>
    </row>
    <row r="62" spans="1:3" s="2" customFormat="1" x14ac:dyDescent="0.2">
      <c r="A62" s="15"/>
      <c r="C62" s="15"/>
    </row>
    <row r="63" spans="1:3" s="2" customFormat="1" x14ac:dyDescent="0.2">
      <c r="A63" s="15"/>
      <c r="C63" s="15"/>
    </row>
    <row r="64" spans="1:3" s="2" customFormat="1" x14ac:dyDescent="0.2">
      <c r="A64" s="15"/>
      <c r="C64" s="15"/>
    </row>
    <row r="65" spans="1:3" s="2" customFormat="1" x14ac:dyDescent="0.2">
      <c r="A65" s="15"/>
      <c r="C65" s="15"/>
    </row>
    <row r="66" spans="1:3" s="2" customFormat="1" x14ac:dyDescent="0.2">
      <c r="A66" s="15"/>
      <c r="C66" s="15"/>
    </row>
    <row r="67" spans="1:3" s="2" customFormat="1" x14ac:dyDescent="0.2">
      <c r="A67" s="15"/>
      <c r="C67" s="15"/>
    </row>
    <row r="68" spans="1:3" s="2" customFormat="1" x14ac:dyDescent="0.2">
      <c r="A68" s="15"/>
      <c r="C68" s="15"/>
    </row>
    <row r="69" spans="1:3" s="2" customFormat="1" x14ac:dyDescent="0.2">
      <c r="A69" s="15"/>
      <c r="C69" s="15"/>
    </row>
    <row r="70" spans="1:3" s="2" customFormat="1" x14ac:dyDescent="0.2">
      <c r="A70" s="15"/>
      <c r="C70" s="15"/>
    </row>
    <row r="71" spans="1:3" s="2" customFormat="1" x14ac:dyDescent="0.2">
      <c r="A71" s="15"/>
      <c r="C71" s="15"/>
    </row>
    <row r="72" spans="1:3" s="2" customFormat="1" x14ac:dyDescent="0.2">
      <c r="A72" s="15"/>
      <c r="C72" s="15"/>
    </row>
    <row r="73" spans="1:3" s="2" customFormat="1" x14ac:dyDescent="0.2">
      <c r="A73" s="15"/>
      <c r="C73" s="15"/>
    </row>
    <row r="74" spans="1:3" s="2" customFormat="1" x14ac:dyDescent="0.2">
      <c r="A74" s="15"/>
      <c r="C74" s="15"/>
    </row>
    <row r="75" spans="1:3" s="2" customFormat="1" x14ac:dyDescent="0.2">
      <c r="A75" s="15"/>
      <c r="C75" s="15"/>
    </row>
    <row r="76" spans="1:3" s="2" customFormat="1" x14ac:dyDescent="0.2">
      <c r="A76" s="15"/>
      <c r="C76" s="15"/>
    </row>
    <row r="77" spans="1:3" s="2" customFormat="1" x14ac:dyDescent="0.2">
      <c r="A77" s="15"/>
      <c r="C77" s="15"/>
    </row>
    <row r="78" spans="1:3" s="2" customFormat="1" x14ac:dyDescent="0.2">
      <c r="A78" s="15"/>
      <c r="C78" s="15"/>
    </row>
    <row r="79" spans="1:3" s="2" customFormat="1" x14ac:dyDescent="0.2">
      <c r="A79" s="15"/>
      <c r="C79" s="15"/>
    </row>
    <row r="80" spans="1:3" s="2" customFormat="1" x14ac:dyDescent="0.2">
      <c r="A80" s="15"/>
      <c r="C80" s="15"/>
    </row>
    <row r="81" spans="1:3" s="2" customFormat="1" x14ac:dyDescent="0.2">
      <c r="A81" s="15"/>
      <c r="C81" s="15"/>
    </row>
    <row r="82" spans="1:3" s="2" customFormat="1" x14ac:dyDescent="0.2">
      <c r="A82" s="15"/>
      <c r="C82" s="15"/>
    </row>
    <row r="83" spans="1:3" s="2" customFormat="1" x14ac:dyDescent="0.2">
      <c r="A83" s="15"/>
      <c r="C83" s="15"/>
    </row>
    <row r="84" spans="1:3" s="2" customFormat="1" x14ac:dyDescent="0.2">
      <c r="A84" s="15"/>
      <c r="C84" s="15"/>
    </row>
    <row r="85" spans="1:3" s="2" customFormat="1" x14ac:dyDescent="0.2">
      <c r="A85" s="15"/>
      <c r="C85" s="15"/>
    </row>
    <row r="86" spans="1:3" s="2" customFormat="1" x14ac:dyDescent="0.2">
      <c r="A86" s="15"/>
      <c r="C86" s="15"/>
    </row>
    <row r="87" spans="1:3" s="2" customFormat="1" x14ac:dyDescent="0.2">
      <c r="A87" s="15"/>
      <c r="C87" s="15"/>
    </row>
    <row r="88" spans="1:3" s="2" customFormat="1" x14ac:dyDescent="0.2">
      <c r="A88" s="15"/>
      <c r="C88" s="15"/>
    </row>
    <row r="89" spans="1:3" s="2" customFormat="1" x14ac:dyDescent="0.2">
      <c r="A89" s="15"/>
      <c r="C89" s="15"/>
    </row>
    <row r="90" spans="1:3" s="2" customFormat="1" x14ac:dyDescent="0.2">
      <c r="A90" s="15"/>
      <c r="C90" s="15"/>
    </row>
    <row r="91" spans="1:3" s="2" customFormat="1" x14ac:dyDescent="0.2">
      <c r="A91" s="15"/>
      <c r="C91" s="15"/>
    </row>
    <row r="92" spans="1:3" s="2" customFormat="1" x14ac:dyDescent="0.2">
      <c r="A92" s="15"/>
      <c r="C92" s="15"/>
    </row>
    <row r="93" spans="1:3" s="2" customFormat="1" x14ac:dyDescent="0.2">
      <c r="A93" s="15"/>
      <c r="C93" s="15"/>
    </row>
    <row r="94" spans="1:3" s="2" customFormat="1" x14ac:dyDescent="0.2">
      <c r="A94" s="15"/>
      <c r="C94" s="15"/>
    </row>
    <row r="95" spans="1:3" s="2" customFormat="1" x14ac:dyDescent="0.2">
      <c r="A95" s="15"/>
      <c r="C95" s="15"/>
    </row>
    <row r="96" spans="1:3" s="2" customFormat="1" x14ac:dyDescent="0.2">
      <c r="A96" s="15"/>
      <c r="C96" s="15"/>
    </row>
    <row r="97" spans="1:3" s="2" customFormat="1" x14ac:dyDescent="0.2">
      <c r="A97" s="15"/>
      <c r="C97" s="15"/>
    </row>
    <row r="98" spans="1:3" s="2" customFormat="1" x14ac:dyDescent="0.2">
      <c r="A98" s="15"/>
      <c r="C98" s="15"/>
    </row>
    <row r="99" spans="1:3" s="2" customFormat="1" x14ac:dyDescent="0.2">
      <c r="A99" s="15"/>
      <c r="C99" s="15"/>
    </row>
    <row r="100" spans="1:3" s="2" customFormat="1" x14ac:dyDescent="0.2">
      <c r="A100" s="15"/>
      <c r="C100" s="15"/>
    </row>
    <row r="101" spans="1:3" s="2" customFormat="1" x14ac:dyDescent="0.2">
      <c r="A101" s="15"/>
      <c r="C101" s="15"/>
    </row>
    <row r="102" spans="1:3" s="2" customFormat="1" x14ac:dyDescent="0.2">
      <c r="A102" s="15"/>
      <c r="C102" s="15"/>
    </row>
    <row r="103" spans="1:3" s="2" customFormat="1" x14ac:dyDescent="0.2">
      <c r="A103" s="15"/>
      <c r="C103" s="15"/>
    </row>
    <row r="104" spans="1:3" s="2" customFormat="1" x14ac:dyDescent="0.2">
      <c r="A104" s="15"/>
      <c r="C104" s="15"/>
    </row>
    <row r="105" spans="1:3" s="2" customFormat="1" x14ac:dyDescent="0.2">
      <c r="A105" s="15"/>
      <c r="C105" s="15"/>
    </row>
    <row r="106" spans="1:3" s="2" customFormat="1" x14ac:dyDescent="0.2">
      <c r="A106" s="15"/>
      <c r="C106" s="15"/>
    </row>
    <row r="107" spans="1:3" s="2" customFormat="1" x14ac:dyDescent="0.2">
      <c r="A107" s="15"/>
      <c r="C107" s="15"/>
    </row>
    <row r="108" spans="1:3" s="2" customFormat="1" x14ac:dyDescent="0.2">
      <c r="A108" s="15"/>
      <c r="C108" s="15"/>
    </row>
    <row r="109" spans="1:3" s="2" customFormat="1" x14ac:dyDescent="0.2">
      <c r="A109" s="15"/>
      <c r="C109" s="15"/>
    </row>
    <row r="110" spans="1:3" s="2" customFormat="1" x14ac:dyDescent="0.2">
      <c r="A110" s="15"/>
      <c r="C110" s="15"/>
    </row>
    <row r="111" spans="1:3" s="2" customFormat="1" x14ac:dyDescent="0.2">
      <c r="A111" s="15"/>
      <c r="C111" s="15"/>
    </row>
    <row r="112" spans="1:3" s="2" customFormat="1" x14ac:dyDescent="0.2">
      <c r="A112" s="15"/>
      <c r="C112" s="15"/>
    </row>
    <row r="113" spans="1:3" s="2" customFormat="1" x14ac:dyDescent="0.2">
      <c r="A113" s="15"/>
      <c r="C113" s="15"/>
    </row>
    <row r="114" spans="1:3" s="2" customFormat="1" x14ac:dyDescent="0.2">
      <c r="A114" s="15"/>
      <c r="C114" s="15"/>
    </row>
    <row r="115" spans="1:3" s="2" customFormat="1" x14ac:dyDescent="0.2">
      <c r="A115" s="15"/>
      <c r="C115" s="15"/>
    </row>
    <row r="116" spans="1:3" s="2" customFormat="1" x14ac:dyDescent="0.2">
      <c r="A116" s="15"/>
      <c r="C116" s="15"/>
    </row>
    <row r="117" spans="1:3" s="2" customFormat="1" x14ac:dyDescent="0.2">
      <c r="A117" s="15"/>
      <c r="C117" s="15"/>
    </row>
    <row r="118" spans="1:3" s="2" customFormat="1" x14ac:dyDescent="0.2">
      <c r="A118" s="15"/>
      <c r="C118" s="15"/>
    </row>
    <row r="119" spans="1:3" s="2" customFormat="1" x14ac:dyDescent="0.2">
      <c r="A119" s="15"/>
      <c r="C119" s="15"/>
    </row>
    <row r="120" spans="1:3" s="2" customFormat="1" x14ac:dyDescent="0.2">
      <c r="A120" s="15"/>
      <c r="C120" s="15"/>
    </row>
    <row r="121" spans="1:3" s="2" customFormat="1" x14ac:dyDescent="0.2">
      <c r="A121" s="15"/>
      <c r="C121" s="15"/>
    </row>
    <row r="122" spans="1:3" s="2" customFormat="1" x14ac:dyDescent="0.2">
      <c r="A122" s="15"/>
      <c r="C122" s="15"/>
    </row>
    <row r="123" spans="1:3" s="2" customFormat="1" x14ac:dyDescent="0.2">
      <c r="A123" s="15"/>
      <c r="C123" s="15"/>
    </row>
    <row r="124" spans="1:3" s="2" customFormat="1" x14ac:dyDescent="0.2">
      <c r="A124" s="15"/>
      <c r="C124" s="15"/>
    </row>
    <row r="125" spans="1:3" s="2" customFormat="1" x14ac:dyDescent="0.2">
      <c r="A125" s="15"/>
      <c r="C125" s="15"/>
    </row>
    <row r="126" spans="1:3" s="2" customFormat="1" x14ac:dyDescent="0.2">
      <c r="A126" s="15"/>
      <c r="C126" s="15"/>
    </row>
    <row r="127" spans="1:3" s="2" customFormat="1" x14ac:dyDescent="0.2">
      <c r="A127" s="15"/>
      <c r="C127" s="15"/>
    </row>
    <row r="128" spans="1:3" s="2" customFormat="1" x14ac:dyDescent="0.2">
      <c r="A128" s="15"/>
      <c r="C128" s="15"/>
    </row>
    <row r="129" spans="1:3" s="2" customFormat="1" x14ac:dyDescent="0.2">
      <c r="A129" s="15"/>
      <c r="C129" s="15"/>
    </row>
    <row r="130" spans="1:3" s="2" customFormat="1" x14ac:dyDescent="0.2">
      <c r="A130" s="15"/>
      <c r="C130" s="15"/>
    </row>
    <row r="131" spans="1:3" s="2" customFormat="1" x14ac:dyDescent="0.2">
      <c r="A131" s="15"/>
      <c r="C131" s="15"/>
    </row>
    <row r="132" spans="1:3" s="2" customFormat="1" x14ac:dyDescent="0.2">
      <c r="A132" s="15"/>
      <c r="C132" s="15"/>
    </row>
    <row r="133" spans="1:3" s="2" customFormat="1" x14ac:dyDescent="0.2">
      <c r="A133" s="15"/>
      <c r="C133" s="15"/>
    </row>
    <row r="134" spans="1:3" s="2" customFormat="1" x14ac:dyDescent="0.2">
      <c r="A134" s="15"/>
      <c r="C134" s="15"/>
    </row>
    <row r="135" spans="1:3" s="2" customFormat="1" x14ac:dyDescent="0.2">
      <c r="A135" s="15"/>
      <c r="C135" s="15"/>
    </row>
    <row r="136" spans="1:3" s="2" customFormat="1" x14ac:dyDescent="0.2">
      <c r="A136" s="15"/>
      <c r="C136" s="15"/>
    </row>
    <row r="137" spans="1:3" s="2" customFormat="1" x14ac:dyDescent="0.2">
      <c r="A137" s="15"/>
      <c r="C137" s="15"/>
    </row>
    <row r="138" spans="1:3" s="2" customFormat="1" x14ac:dyDescent="0.2">
      <c r="A138" s="15"/>
      <c r="C138" s="15"/>
    </row>
    <row r="139" spans="1:3" s="2" customFormat="1" x14ac:dyDescent="0.2">
      <c r="A139" s="15"/>
      <c r="C139" s="15"/>
    </row>
    <row r="140" spans="1:3" s="2" customFormat="1" x14ac:dyDescent="0.2">
      <c r="A140" s="15"/>
      <c r="C140" s="15"/>
    </row>
    <row r="141" spans="1:3" s="2" customFormat="1" x14ac:dyDescent="0.2">
      <c r="A141" s="15"/>
      <c r="C141" s="15"/>
    </row>
    <row r="142" spans="1:3" s="2" customFormat="1" x14ac:dyDescent="0.2">
      <c r="A142" s="15"/>
      <c r="C142" s="15"/>
    </row>
    <row r="143" spans="1:3" s="2" customFormat="1" x14ac:dyDescent="0.2">
      <c r="A143" s="15"/>
      <c r="C143" s="15"/>
    </row>
    <row r="144" spans="1:3" s="2" customFormat="1" x14ac:dyDescent="0.2">
      <c r="A144" s="15"/>
      <c r="C144" s="15"/>
    </row>
    <row r="145" spans="1:3" s="2" customFormat="1" x14ac:dyDescent="0.2">
      <c r="A145" s="15"/>
      <c r="C145" s="15"/>
    </row>
    <row r="146" spans="1:3" s="2" customFormat="1" x14ac:dyDescent="0.2">
      <c r="A146" s="15"/>
      <c r="C146" s="15"/>
    </row>
    <row r="147" spans="1:3" s="2" customFormat="1" x14ac:dyDescent="0.2">
      <c r="A147" s="15"/>
      <c r="C147" s="15"/>
    </row>
    <row r="148" spans="1:3" s="2" customFormat="1" x14ac:dyDescent="0.2">
      <c r="A148" s="15"/>
      <c r="C148" s="15"/>
    </row>
    <row r="149" spans="1:3" s="2" customFormat="1" x14ac:dyDescent="0.2">
      <c r="A149" s="15"/>
      <c r="C149" s="15"/>
    </row>
    <row r="150" spans="1:3" s="2" customFormat="1" x14ac:dyDescent="0.2">
      <c r="A150" s="15"/>
      <c r="C150" s="15"/>
    </row>
    <row r="151" spans="1:3" s="2" customFormat="1" x14ac:dyDescent="0.2">
      <c r="A151" s="15"/>
      <c r="C151" s="15"/>
    </row>
    <row r="152" spans="1:3" s="2" customFormat="1" x14ac:dyDescent="0.2">
      <c r="A152" s="15"/>
      <c r="C152" s="15"/>
    </row>
    <row r="153" spans="1:3" s="2" customFormat="1" x14ac:dyDescent="0.2">
      <c r="A153" s="15"/>
      <c r="C153" s="15"/>
    </row>
    <row r="154" spans="1:3" s="2" customFormat="1" x14ac:dyDescent="0.2">
      <c r="A154" s="15"/>
      <c r="C154" s="15"/>
    </row>
    <row r="155" spans="1:3" s="2" customFormat="1" x14ac:dyDescent="0.2">
      <c r="A155" s="15"/>
      <c r="C155" s="15"/>
    </row>
    <row r="156" spans="1:3" s="2" customFormat="1" x14ac:dyDescent="0.2">
      <c r="A156" s="15"/>
      <c r="C156" s="15"/>
    </row>
    <row r="157" spans="1:3" s="2" customFormat="1" x14ac:dyDescent="0.2">
      <c r="A157" s="15"/>
      <c r="C157" s="15"/>
    </row>
    <row r="158" spans="1:3" s="2" customFormat="1" x14ac:dyDescent="0.2">
      <c r="A158" s="15"/>
      <c r="C158" s="15"/>
    </row>
    <row r="159" spans="1:3" s="2" customFormat="1" x14ac:dyDescent="0.2">
      <c r="A159" s="15"/>
      <c r="C159" s="15"/>
    </row>
    <row r="160" spans="1:3" s="2" customFormat="1" x14ac:dyDescent="0.2">
      <c r="A160" s="15"/>
      <c r="C160" s="15"/>
    </row>
    <row r="161" spans="1:3" s="2" customFormat="1" x14ac:dyDescent="0.2">
      <c r="A161" s="15"/>
      <c r="C161" s="15"/>
    </row>
    <row r="162" spans="1:3" s="2" customFormat="1" x14ac:dyDescent="0.2">
      <c r="A162" s="15"/>
      <c r="C162" s="15"/>
    </row>
    <row r="163" spans="1:3" s="2" customFormat="1" x14ac:dyDescent="0.2">
      <c r="A163" s="15"/>
      <c r="C163" s="15"/>
    </row>
    <row r="164" spans="1:3" s="2" customFormat="1" x14ac:dyDescent="0.2">
      <c r="A164" s="15"/>
      <c r="C164" s="15"/>
    </row>
    <row r="165" spans="1:3" s="2" customFormat="1" x14ac:dyDescent="0.2">
      <c r="A165" s="15"/>
      <c r="C165" s="15"/>
    </row>
    <row r="166" spans="1:3" s="2" customFormat="1" x14ac:dyDescent="0.2">
      <c r="A166" s="15"/>
      <c r="C166" s="15"/>
    </row>
    <row r="167" spans="1:3" s="2" customFormat="1" x14ac:dyDescent="0.2">
      <c r="A167" s="15"/>
      <c r="C167" s="15"/>
    </row>
    <row r="168" spans="1:3" s="2" customFormat="1" x14ac:dyDescent="0.2">
      <c r="A168" s="15"/>
      <c r="C168" s="15"/>
    </row>
    <row r="169" spans="1:3" s="2" customFormat="1" x14ac:dyDescent="0.2">
      <c r="A169" s="15"/>
      <c r="C169" s="15"/>
    </row>
    <row r="170" spans="1:3" s="2" customFormat="1" x14ac:dyDescent="0.2">
      <c r="A170" s="15"/>
      <c r="C170" s="15"/>
    </row>
    <row r="171" spans="1:3" s="2" customFormat="1" x14ac:dyDescent="0.2">
      <c r="A171" s="15"/>
      <c r="C171" s="15"/>
    </row>
    <row r="172" spans="1:3" s="2" customFormat="1" x14ac:dyDescent="0.2">
      <c r="A172" s="15"/>
      <c r="C172" s="15"/>
    </row>
    <row r="173" spans="1:3" s="2" customFormat="1" x14ac:dyDescent="0.2">
      <c r="A173" s="15"/>
      <c r="C173" s="15"/>
    </row>
    <row r="174" spans="1:3" s="2" customFormat="1" x14ac:dyDescent="0.2">
      <c r="A174" s="15"/>
      <c r="C174" s="15"/>
    </row>
    <row r="175" spans="1:3" s="2" customFormat="1" x14ac:dyDescent="0.2">
      <c r="A175" s="15"/>
      <c r="C175" s="15"/>
    </row>
    <row r="176" spans="1:3" s="2" customFormat="1" x14ac:dyDescent="0.2">
      <c r="A176" s="15"/>
      <c r="C176" s="15"/>
    </row>
    <row r="177" spans="1:3" s="2" customFormat="1" x14ac:dyDescent="0.2">
      <c r="A177" s="15"/>
      <c r="C177" s="15"/>
    </row>
    <row r="178" spans="1:3" s="2" customFormat="1" x14ac:dyDescent="0.2">
      <c r="A178" s="15"/>
      <c r="C178" s="15"/>
    </row>
    <row r="179" spans="1:3" s="2" customFormat="1" x14ac:dyDescent="0.2">
      <c r="A179" s="15"/>
      <c r="C179" s="15"/>
    </row>
    <row r="180" spans="1:3" s="2" customFormat="1" x14ac:dyDescent="0.2">
      <c r="A180" s="15"/>
      <c r="C180" s="15"/>
    </row>
    <row r="181" spans="1:3" s="2" customFormat="1" x14ac:dyDescent="0.2">
      <c r="A181" s="15"/>
      <c r="C181" s="15"/>
    </row>
    <row r="182" spans="1:3" s="2" customFormat="1" x14ac:dyDescent="0.2">
      <c r="A182" s="15"/>
      <c r="C182" s="15"/>
    </row>
    <row r="183" spans="1:3" s="2" customFormat="1" x14ac:dyDescent="0.2">
      <c r="A183" s="15"/>
      <c r="C183" s="15"/>
    </row>
    <row r="184" spans="1:3" s="2" customFormat="1" x14ac:dyDescent="0.2">
      <c r="A184" s="15"/>
      <c r="C184" s="15"/>
    </row>
    <row r="185" spans="1:3" s="2" customFormat="1" x14ac:dyDescent="0.2">
      <c r="A185" s="15"/>
      <c r="C185" s="15"/>
    </row>
    <row r="186" spans="1:3" s="2" customFormat="1" x14ac:dyDescent="0.2">
      <c r="A186" s="15"/>
      <c r="C186" s="15"/>
    </row>
    <row r="187" spans="1:3" s="2" customFormat="1" x14ac:dyDescent="0.2">
      <c r="A187" s="15"/>
      <c r="C187" s="15"/>
    </row>
    <row r="188" spans="1:3" s="2" customFormat="1" x14ac:dyDescent="0.2">
      <c r="A188" s="15"/>
      <c r="C188" s="15"/>
    </row>
    <row r="189" spans="1:3" s="2" customFormat="1" x14ac:dyDescent="0.2">
      <c r="A189" s="15"/>
      <c r="C189" s="15"/>
    </row>
    <row r="190" spans="1:3" s="2" customFormat="1" x14ac:dyDescent="0.2">
      <c r="A190" s="15"/>
      <c r="C190" s="15"/>
    </row>
    <row r="191" spans="1:3" s="2" customFormat="1" x14ac:dyDescent="0.2">
      <c r="A191" s="15"/>
      <c r="C191" s="15"/>
    </row>
    <row r="192" spans="1:3" s="2" customFormat="1" x14ac:dyDescent="0.2">
      <c r="A192" s="15"/>
      <c r="C192" s="15"/>
    </row>
  </sheetData>
  <mergeCells count="23">
    <mergeCell ref="A4:B4"/>
    <mergeCell ref="A5:B5"/>
    <mergeCell ref="A6:B6"/>
    <mergeCell ref="A11:B11"/>
    <mergeCell ref="A24:C24"/>
    <mergeCell ref="A21:C21"/>
    <mergeCell ref="A22:C22"/>
    <mergeCell ref="A19:C19"/>
    <mergeCell ref="A20:C20"/>
    <mergeCell ref="A23:C23"/>
    <mergeCell ref="B38:C38"/>
    <mergeCell ref="B33:C33"/>
    <mergeCell ref="B34:C34"/>
    <mergeCell ref="B35:C35"/>
    <mergeCell ref="B36:C36"/>
    <mergeCell ref="B37:C37"/>
    <mergeCell ref="B30:C30"/>
    <mergeCell ref="B31:C31"/>
    <mergeCell ref="B32:C32"/>
    <mergeCell ref="A26:C26"/>
    <mergeCell ref="B27:C27"/>
    <mergeCell ref="B28:C28"/>
    <mergeCell ref="B29:C29"/>
  </mergeCells>
  <conditionalFormatting sqref="C9">
    <cfRule type="cellIs" dxfId="1" priority="24" operator="lessThan">
      <formula>$C$8</formula>
    </cfRule>
  </conditionalFormatting>
  <conditionalFormatting sqref="C16">
    <cfRule type="cellIs" dxfId="0" priority="1" operator="lessThan">
      <formula>0.0075</formula>
    </cfRule>
  </conditionalFormatting>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84"/>
  <sheetViews>
    <sheetView showGridLines="0" zoomScale="90" zoomScaleNormal="90" workbookViewId="0">
      <selection activeCell="A4" sqref="A4:B4"/>
    </sheetView>
  </sheetViews>
  <sheetFormatPr baseColWidth="10" defaultColWidth="11" defaultRowHeight="15" x14ac:dyDescent="0.2"/>
  <cols>
    <col min="1" max="1" width="3.1640625" style="3" customWidth="1"/>
    <col min="2" max="2" width="73.83203125" customWidth="1"/>
    <col min="3" max="3" width="14.33203125" style="3" customWidth="1"/>
  </cols>
  <sheetData>
    <row r="1" spans="1:3" s="1" customFormat="1" x14ac:dyDescent="0.2">
      <c r="A1" s="17"/>
      <c r="B1" s="5" t="s">
        <v>10</v>
      </c>
      <c r="C1" s="36">
        <f>+C4+C5</f>
        <v>0.13</v>
      </c>
    </row>
    <row r="2" spans="1:3" ht="96" x14ac:dyDescent="0.2">
      <c r="A2" s="37"/>
      <c r="B2" s="93" t="s">
        <v>65</v>
      </c>
      <c r="C2" s="8" t="s">
        <v>61</v>
      </c>
    </row>
    <row r="3" spans="1:3" s="1" customFormat="1" x14ac:dyDescent="0.2">
      <c r="A3" s="18"/>
      <c r="B3" s="10"/>
      <c r="C3" s="38"/>
    </row>
    <row r="4" spans="1:3" s="51" customFormat="1" ht="60" customHeight="1" x14ac:dyDescent="0.2">
      <c r="A4" s="103" t="s">
        <v>75</v>
      </c>
      <c r="B4" s="103"/>
      <c r="C4" s="62">
        <v>0.04</v>
      </c>
    </row>
    <row r="5" spans="1:3" s="51" customFormat="1" ht="16" customHeight="1" x14ac:dyDescent="0.2">
      <c r="A5" s="133" t="s">
        <v>30</v>
      </c>
      <c r="B5" s="134"/>
      <c r="C5" s="62">
        <f>+C6</f>
        <v>0.09</v>
      </c>
    </row>
    <row r="6" spans="1:3" s="51" customFormat="1" x14ac:dyDescent="0.2">
      <c r="A6" s="126" t="s">
        <v>31</v>
      </c>
      <c r="B6" s="126"/>
      <c r="C6" s="52">
        <f>SUM(C7:C9)</f>
        <v>0.09</v>
      </c>
    </row>
    <row r="7" spans="1:3" ht="93" customHeight="1" x14ac:dyDescent="0.2">
      <c r="A7" s="24"/>
      <c r="B7" s="75" t="s">
        <v>39</v>
      </c>
      <c r="C7" s="22">
        <v>0.03</v>
      </c>
    </row>
    <row r="8" spans="1:3" ht="80" x14ac:dyDescent="0.2">
      <c r="A8" s="24"/>
      <c r="B8" s="89" t="s">
        <v>46</v>
      </c>
      <c r="C8" s="22">
        <v>0.03</v>
      </c>
    </row>
    <row r="9" spans="1:3" ht="32" x14ac:dyDescent="0.2">
      <c r="A9" s="24"/>
      <c r="B9" s="82" t="s">
        <v>40</v>
      </c>
      <c r="C9" s="22">
        <v>0.03</v>
      </c>
    </row>
    <row r="10" spans="1:3" x14ac:dyDescent="0.2">
      <c r="A10" s="35"/>
      <c r="B10" s="19"/>
      <c r="C10" s="34"/>
    </row>
    <row r="11" spans="1:3" ht="16" thickBot="1" x14ac:dyDescent="0.25">
      <c r="A11" s="35"/>
      <c r="B11" s="19"/>
      <c r="C11" s="34"/>
    </row>
    <row r="12" spans="1:3" ht="16" thickBot="1" x14ac:dyDescent="0.25">
      <c r="A12" s="104" t="s">
        <v>42</v>
      </c>
      <c r="B12" s="105"/>
      <c r="C12" s="106"/>
    </row>
    <row r="13" spans="1:3" ht="115.5" customHeight="1" thickBot="1" x14ac:dyDescent="0.25">
      <c r="A13" s="107" t="s">
        <v>66</v>
      </c>
      <c r="B13" s="108"/>
      <c r="C13" s="109"/>
    </row>
    <row r="14" spans="1:3" ht="30.75" customHeight="1" thickBot="1" x14ac:dyDescent="0.25">
      <c r="A14" s="110" t="s">
        <v>3</v>
      </c>
      <c r="B14" s="111"/>
      <c r="C14" s="112"/>
    </row>
    <row r="15" spans="1:3" ht="32" customHeight="1" x14ac:dyDescent="0.2">
      <c r="A15" s="121" t="s">
        <v>48</v>
      </c>
      <c r="B15" s="122"/>
      <c r="C15" s="123"/>
    </row>
    <row r="16" spans="1:3" x14ac:dyDescent="0.2">
      <c r="A16" s="121" t="s">
        <v>49</v>
      </c>
      <c r="B16" s="122"/>
      <c r="C16" s="123"/>
    </row>
    <row r="17" spans="1:3" x14ac:dyDescent="0.2">
      <c r="A17" s="121" t="s">
        <v>50</v>
      </c>
      <c r="B17" s="122"/>
      <c r="C17" s="123"/>
    </row>
    <row r="18" spans="1:3" ht="16" thickBot="1" x14ac:dyDescent="0.25">
      <c r="A18" s="7"/>
      <c r="B18" s="14"/>
      <c r="C18" s="8"/>
    </row>
    <row r="19" spans="1:3" ht="17" thickBot="1" x14ac:dyDescent="0.25">
      <c r="A19" s="110" t="s">
        <v>51</v>
      </c>
      <c r="B19" s="111"/>
      <c r="C19" s="112"/>
    </row>
    <row r="20" spans="1:3" x14ac:dyDescent="0.2">
      <c r="A20" s="83"/>
      <c r="B20" s="124" t="s">
        <v>4</v>
      </c>
      <c r="C20" s="124"/>
    </row>
    <row r="21" spans="1:3" ht="30.75" customHeight="1" x14ac:dyDescent="0.2">
      <c r="A21" s="46"/>
      <c r="B21" s="125" t="s">
        <v>52</v>
      </c>
      <c r="C21" s="125"/>
    </row>
    <row r="22" spans="1:3" x14ac:dyDescent="0.2">
      <c r="A22" s="46"/>
      <c r="B22" s="125" t="s">
        <v>5</v>
      </c>
      <c r="C22" s="125"/>
    </row>
    <row r="23" spans="1:3" ht="30.75" customHeight="1" x14ac:dyDescent="0.2">
      <c r="A23" s="46"/>
      <c r="B23" s="125" t="s">
        <v>53</v>
      </c>
      <c r="C23" s="125"/>
    </row>
    <row r="24" spans="1:3" x14ac:dyDescent="0.2">
      <c r="A24" s="46"/>
      <c r="B24" s="125" t="s">
        <v>57</v>
      </c>
      <c r="C24" s="125"/>
    </row>
    <row r="25" spans="1:3" ht="42" customHeight="1" x14ac:dyDescent="0.2">
      <c r="A25" s="46"/>
      <c r="B25" s="125" t="s">
        <v>54</v>
      </c>
      <c r="C25" s="125"/>
    </row>
    <row r="26" spans="1:3" x14ac:dyDescent="0.2">
      <c r="A26" s="46"/>
      <c r="B26" s="125" t="s">
        <v>55</v>
      </c>
      <c r="C26" s="125"/>
    </row>
    <row r="27" spans="1:3" x14ac:dyDescent="0.2">
      <c r="A27" s="46"/>
      <c r="B27" s="130" t="s">
        <v>56</v>
      </c>
      <c r="C27" s="130"/>
    </row>
    <row r="28" spans="1:3" ht="16" thickBot="1" x14ac:dyDescent="0.25">
      <c r="A28" s="46"/>
      <c r="B28" s="131" t="s">
        <v>58</v>
      </c>
      <c r="C28" s="131"/>
    </row>
    <row r="29" spans="1:3" x14ac:dyDescent="0.2">
      <c r="A29" s="46"/>
      <c r="B29" s="132" t="s">
        <v>33</v>
      </c>
      <c r="C29" s="118"/>
    </row>
    <row r="30" spans="1:3" ht="18.75" customHeight="1" thickBot="1" x14ac:dyDescent="0.25">
      <c r="A30" s="46"/>
      <c r="B30" s="127" t="s">
        <v>41</v>
      </c>
      <c r="C30" s="120"/>
    </row>
    <row r="31" spans="1:3" ht="40.5" customHeight="1" thickBot="1" x14ac:dyDescent="0.25">
      <c r="A31" s="46"/>
      <c r="B31" s="128" t="s">
        <v>59</v>
      </c>
      <c r="C31" s="129"/>
    </row>
    <row r="32" spans="1:3" s="2" customFormat="1" x14ac:dyDescent="0.2">
      <c r="A32" s="15"/>
      <c r="C32" s="15"/>
    </row>
    <row r="33" spans="1:3" s="2" customFormat="1" x14ac:dyDescent="0.2">
      <c r="A33" s="15"/>
      <c r="C33" s="15"/>
    </row>
    <row r="34" spans="1:3" s="2" customFormat="1" x14ac:dyDescent="0.2">
      <c r="A34" s="15"/>
      <c r="C34" s="15"/>
    </row>
    <row r="35" spans="1:3" s="2" customFormat="1" x14ac:dyDescent="0.2">
      <c r="A35" s="15"/>
      <c r="C35" s="15"/>
    </row>
    <row r="36" spans="1:3" s="2" customFormat="1" x14ac:dyDescent="0.2">
      <c r="A36" s="15"/>
      <c r="C36" s="15"/>
    </row>
    <row r="37" spans="1:3" s="2" customFormat="1" x14ac:dyDescent="0.2">
      <c r="A37" s="15"/>
      <c r="C37" s="15"/>
    </row>
    <row r="38" spans="1:3" s="2" customFormat="1" x14ac:dyDescent="0.2">
      <c r="A38" s="15"/>
      <c r="C38" s="15"/>
    </row>
    <row r="39" spans="1:3" s="2" customFormat="1" x14ac:dyDescent="0.2">
      <c r="A39" s="15"/>
      <c r="C39" s="15"/>
    </row>
    <row r="40" spans="1:3" s="2" customFormat="1" x14ac:dyDescent="0.2">
      <c r="A40" s="15"/>
      <c r="C40" s="15"/>
    </row>
    <row r="41" spans="1:3" s="2" customFormat="1" x14ac:dyDescent="0.2">
      <c r="A41" s="15"/>
      <c r="C41" s="15"/>
    </row>
    <row r="42" spans="1:3" s="2" customFormat="1" x14ac:dyDescent="0.2">
      <c r="A42" s="15"/>
      <c r="C42" s="15"/>
    </row>
    <row r="43" spans="1:3" s="2" customFormat="1" x14ac:dyDescent="0.2">
      <c r="A43" s="15"/>
      <c r="C43" s="15"/>
    </row>
    <row r="44" spans="1:3" s="2" customFormat="1" x14ac:dyDescent="0.2">
      <c r="A44" s="15"/>
      <c r="C44" s="15"/>
    </row>
    <row r="45" spans="1:3" s="2" customFormat="1" x14ac:dyDescent="0.2">
      <c r="A45" s="15"/>
      <c r="C45" s="15"/>
    </row>
    <row r="46" spans="1:3" s="2" customFormat="1" x14ac:dyDescent="0.2">
      <c r="A46" s="15"/>
      <c r="C46" s="15"/>
    </row>
    <row r="47" spans="1:3" s="2" customFormat="1" x14ac:dyDescent="0.2">
      <c r="A47" s="15"/>
      <c r="C47" s="15"/>
    </row>
    <row r="48" spans="1:3" s="2" customFormat="1" x14ac:dyDescent="0.2">
      <c r="A48" s="15"/>
      <c r="C48" s="15"/>
    </row>
    <row r="49" spans="1:3" s="2" customFormat="1" x14ac:dyDescent="0.2">
      <c r="A49" s="15"/>
      <c r="C49" s="15"/>
    </row>
    <row r="50" spans="1:3" s="2" customFormat="1" x14ac:dyDescent="0.2">
      <c r="A50" s="15"/>
      <c r="C50" s="15"/>
    </row>
    <row r="51" spans="1:3" s="2" customFormat="1" x14ac:dyDescent="0.2">
      <c r="A51" s="15"/>
      <c r="C51" s="15"/>
    </row>
    <row r="52" spans="1:3" s="2" customFormat="1" x14ac:dyDescent="0.2">
      <c r="A52" s="15"/>
      <c r="C52" s="15"/>
    </row>
    <row r="53" spans="1:3" s="2" customFormat="1" x14ac:dyDescent="0.2">
      <c r="A53" s="15"/>
      <c r="C53" s="15"/>
    </row>
    <row r="54" spans="1:3" s="2" customFormat="1" x14ac:dyDescent="0.2">
      <c r="A54" s="15"/>
      <c r="C54" s="15"/>
    </row>
    <row r="55" spans="1:3" s="2" customFormat="1" x14ac:dyDescent="0.2">
      <c r="A55" s="15"/>
      <c r="C55" s="15"/>
    </row>
    <row r="56" spans="1:3" s="2" customFormat="1" x14ac:dyDescent="0.2">
      <c r="A56" s="15"/>
      <c r="C56" s="15"/>
    </row>
    <row r="57" spans="1:3" s="2" customFormat="1" x14ac:dyDescent="0.2">
      <c r="A57" s="15"/>
      <c r="C57" s="15"/>
    </row>
    <row r="58" spans="1:3" s="2" customFormat="1" x14ac:dyDescent="0.2">
      <c r="A58" s="15"/>
      <c r="C58" s="15"/>
    </row>
    <row r="59" spans="1:3" s="2" customFormat="1" x14ac:dyDescent="0.2">
      <c r="A59" s="15"/>
      <c r="C59" s="15"/>
    </row>
    <row r="60" spans="1:3" s="2" customFormat="1" x14ac:dyDescent="0.2">
      <c r="A60" s="15"/>
      <c r="C60" s="15"/>
    </row>
    <row r="61" spans="1:3" s="2" customFormat="1" x14ac:dyDescent="0.2">
      <c r="A61" s="15"/>
      <c r="C61" s="15"/>
    </row>
    <row r="62" spans="1:3" s="2" customFormat="1" x14ac:dyDescent="0.2">
      <c r="A62" s="15"/>
      <c r="C62" s="15"/>
    </row>
    <row r="63" spans="1:3" s="2" customFormat="1" x14ac:dyDescent="0.2">
      <c r="A63" s="15"/>
      <c r="C63" s="15"/>
    </row>
    <row r="64" spans="1:3" s="2" customFormat="1" x14ac:dyDescent="0.2">
      <c r="A64" s="15"/>
      <c r="C64" s="15"/>
    </row>
    <row r="65" spans="1:3" s="2" customFormat="1" x14ac:dyDescent="0.2">
      <c r="A65" s="15"/>
      <c r="C65" s="15"/>
    </row>
    <row r="66" spans="1:3" s="2" customFormat="1" x14ac:dyDescent="0.2">
      <c r="A66" s="15"/>
      <c r="C66" s="15"/>
    </row>
    <row r="67" spans="1:3" s="2" customFormat="1" x14ac:dyDescent="0.2">
      <c r="A67" s="15"/>
      <c r="C67" s="15"/>
    </row>
    <row r="68" spans="1:3" s="2" customFormat="1" x14ac:dyDescent="0.2">
      <c r="A68" s="15"/>
      <c r="C68" s="15"/>
    </row>
    <row r="69" spans="1:3" s="2" customFormat="1" x14ac:dyDescent="0.2">
      <c r="A69" s="15"/>
      <c r="C69" s="15"/>
    </row>
    <row r="70" spans="1:3" s="2" customFormat="1" x14ac:dyDescent="0.2">
      <c r="A70" s="15"/>
      <c r="C70" s="15"/>
    </row>
    <row r="71" spans="1:3" s="2" customFormat="1" x14ac:dyDescent="0.2">
      <c r="A71" s="15"/>
      <c r="C71" s="15"/>
    </row>
    <row r="72" spans="1:3" s="2" customFormat="1" x14ac:dyDescent="0.2">
      <c r="A72" s="15"/>
      <c r="C72" s="15"/>
    </row>
    <row r="73" spans="1:3" s="2" customFormat="1" x14ac:dyDescent="0.2">
      <c r="A73" s="15"/>
      <c r="C73" s="15"/>
    </row>
    <row r="74" spans="1:3" s="2" customFormat="1" x14ac:dyDescent="0.2">
      <c r="A74" s="15"/>
      <c r="C74" s="15"/>
    </row>
    <row r="75" spans="1:3" s="2" customFormat="1" x14ac:dyDescent="0.2">
      <c r="A75" s="15"/>
      <c r="C75" s="15"/>
    </row>
    <row r="76" spans="1:3" s="2" customFormat="1" x14ac:dyDescent="0.2">
      <c r="A76" s="15"/>
      <c r="C76" s="15"/>
    </row>
    <row r="77" spans="1:3" s="2" customFormat="1" x14ac:dyDescent="0.2">
      <c r="A77" s="15"/>
      <c r="C77" s="15"/>
    </row>
    <row r="78" spans="1:3" s="2" customFormat="1" x14ac:dyDescent="0.2">
      <c r="A78" s="15"/>
      <c r="C78" s="15"/>
    </row>
    <row r="79" spans="1:3" s="2" customFormat="1" x14ac:dyDescent="0.2">
      <c r="A79" s="15"/>
      <c r="C79" s="15"/>
    </row>
    <row r="80" spans="1:3" s="2" customFormat="1" x14ac:dyDescent="0.2">
      <c r="A80" s="15"/>
      <c r="C80" s="15"/>
    </row>
    <row r="81" spans="1:3" s="2" customFormat="1" x14ac:dyDescent="0.2">
      <c r="A81" s="15"/>
      <c r="C81" s="15"/>
    </row>
    <row r="82" spans="1:3" s="2" customFormat="1" x14ac:dyDescent="0.2">
      <c r="A82" s="15"/>
      <c r="C82" s="15"/>
    </row>
    <row r="83" spans="1:3" s="2" customFormat="1" x14ac:dyDescent="0.2">
      <c r="A83" s="15"/>
      <c r="C83" s="15"/>
    </row>
    <row r="84" spans="1:3" s="2" customFormat="1" x14ac:dyDescent="0.2">
      <c r="A84" s="15"/>
      <c r="C84" s="15"/>
    </row>
    <row r="85" spans="1:3" s="2" customFormat="1" x14ac:dyDescent="0.2">
      <c r="A85" s="15"/>
      <c r="C85" s="15"/>
    </row>
    <row r="86" spans="1:3" s="2" customFormat="1" x14ac:dyDescent="0.2">
      <c r="A86" s="15"/>
      <c r="C86" s="15"/>
    </row>
    <row r="87" spans="1:3" s="2" customFormat="1" x14ac:dyDescent="0.2">
      <c r="A87" s="15"/>
      <c r="C87" s="15"/>
    </row>
    <row r="88" spans="1:3" s="2" customFormat="1" x14ac:dyDescent="0.2">
      <c r="A88" s="15"/>
      <c r="C88" s="15"/>
    </row>
    <row r="89" spans="1:3" s="2" customFormat="1" x14ac:dyDescent="0.2">
      <c r="A89" s="15"/>
      <c r="C89" s="15"/>
    </row>
    <row r="90" spans="1:3" s="2" customFormat="1" x14ac:dyDescent="0.2">
      <c r="A90" s="15"/>
      <c r="C90" s="15"/>
    </row>
    <row r="91" spans="1:3" s="2" customFormat="1" x14ac:dyDescent="0.2">
      <c r="A91" s="15"/>
      <c r="C91" s="15"/>
    </row>
    <row r="92" spans="1:3" s="2" customFormat="1" x14ac:dyDescent="0.2">
      <c r="A92" s="15"/>
      <c r="C92" s="15"/>
    </row>
    <row r="93" spans="1:3" s="2" customFormat="1" x14ac:dyDescent="0.2">
      <c r="A93" s="15"/>
      <c r="C93" s="15"/>
    </row>
    <row r="94" spans="1:3" s="2" customFormat="1" x14ac:dyDescent="0.2">
      <c r="A94" s="15"/>
      <c r="C94" s="15"/>
    </row>
    <row r="95" spans="1:3" s="2" customFormat="1" x14ac:dyDescent="0.2">
      <c r="A95" s="15"/>
      <c r="C95" s="15"/>
    </row>
    <row r="96" spans="1:3" s="2" customFormat="1" x14ac:dyDescent="0.2">
      <c r="A96" s="15"/>
      <c r="C96" s="15"/>
    </row>
    <row r="97" spans="1:3" s="2" customFormat="1" x14ac:dyDescent="0.2">
      <c r="A97" s="15"/>
      <c r="C97" s="15"/>
    </row>
    <row r="98" spans="1:3" s="2" customFormat="1" x14ac:dyDescent="0.2">
      <c r="A98" s="15"/>
      <c r="C98" s="15"/>
    </row>
    <row r="99" spans="1:3" s="2" customFormat="1" x14ac:dyDescent="0.2">
      <c r="A99" s="15"/>
      <c r="C99" s="15"/>
    </row>
    <row r="100" spans="1:3" s="2" customFormat="1" x14ac:dyDescent="0.2">
      <c r="A100" s="15"/>
      <c r="C100" s="15"/>
    </row>
    <row r="101" spans="1:3" s="2" customFormat="1" x14ac:dyDescent="0.2">
      <c r="A101" s="15"/>
      <c r="C101" s="15"/>
    </row>
    <row r="102" spans="1:3" s="2" customFormat="1" x14ac:dyDescent="0.2">
      <c r="A102" s="15"/>
      <c r="C102" s="15"/>
    </row>
    <row r="103" spans="1:3" s="2" customFormat="1" x14ac:dyDescent="0.2">
      <c r="A103" s="15"/>
      <c r="C103" s="15"/>
    </row>
    <row r="104" spans="1:3" s="2" customFormat="1" x14ac:dyDescent="0.2">
      <c r="A104" s="15"/>
      <c r="C104" s="15"/>
    </row>
    <row r="105" spans="1:3" s="2" customFormat="1" x14ac:dyDescent="0.2">
      <c r="A105" s="15"/>
      <c r="C105" s="15"/>
    </row>
    <row r="106" spans="1:3" s="2" customFormat="1" x14ac:dyDescent="0.2">
      <c r="A106" s="15"/>
      <c r="C106" s="15"/>
    </row>
    <row r="107" spans="1:3" s="2" customFormat="1" x14ac:dyDescent="0.2">
      <c r="A107" s="15"/>
      <c r="C107" s="15"/>
    </row>
    <row r="108" spans="1:3" s="2" customFormat="1" x14ac:dyDescent="0.2">
      <c r="A108" s="15"/>
      <c r="C108" s="15"/>
    </row>
    <row r="109" spans="1:3" s="2" customFormat="1" x14ac:dyDescent="0.2">
      <c r="A109" s="15"/>
      <c r="C109" s="15"/>
    </row>
    <row r="110" spans="1:3" s="2" customFormat="1" x14ac:dyDescent="0.2">
      <c r="A110" s="15"/>
      <c r="C110" s="15"/>
    </row>
    <row r="111" spans="1:3" s="2" customFormat="1" x14ac:dyDescent="0.2">
      <c r="A111" s="15"/>
      <c r="C111" s="15"/>
    </row>
    <row r="112" spans="1:3" s="2" customFormat="1" x14ac:dyDescent="0.2">
      <c r="A112" s="15"/>
      <c r="C112" s="15"/>
    </row>
    <row r="113" spans="1:3" s="2" customFormat="1" x14ac:dyDescent="0.2">
      <c r="A113" s="15"/>
      <c r="C113" s="15"/>
    </row>
    <row r="114" spans="1:3" s="2" customFormat="1" x14ac:dyDescent="0.2">
      <c r="A114" s="15"/>
      <c r="C114" s="15"/>
    </row>
    <row r="115" spans="1:3" s="2" customFormat="1" x14ac:dyDescent="0.2">
      <c r="A115" s="15"/>
      <c r="C115" s="15"/>
    </row>
    <row r="116" spans="1:3" s="2" customFormat="1" x14ac:dyDescent="0.2">
      <c r="A116" s="15"/>
      <c r="C116" s="15"/>
    </row>
    <row r="117" spans="1:3" s="2" customFormat="1" x14ac:dyDescent="0.2">
      <c r="A117" s="15"/>
      <c r="C117" s="15"/>
    </row>
    <row r="118" spans="1:3" s="2" customFormat="1" x14ac:dyDescent="0.2">
      <c r="A118" s="15"/>
      <c r="C118" s="15"/>
    </row>
    <row r="119" spans="1:3" s="2" customFormat="1" x14ac:dyDescent="0.2">
      <c r="A119" s="15"/>
      <c r="C119" s="15"/>
    </row>
    <row r="120" spans="1:3" s="2" customFormat="1" x14ac:dyDescent="0.2">
      <c r="A120" s="15"/>
      <c r="C120" s="15"/>
    </row>
    <row r="121" spans="1:3" s="2" customFormat="1" x14ac:dyDescent="0.2">
      <c r="A121" s="15"/>
      <c r="C121" s="15"/>
    </row>
    <row r="122" spans="1:3" s="2" customFormat="1" x14ac:dyDescent="0.2">
      <c r="A122" s="15"/>
      <c r="C122" s="15"/>
    </row>
    <row r="123" spans="1:3" s="2" customFormat="1" x14ac:dyDescent="0.2">
      <c r="A123" s="15"/>
      <c r="C123" s="15"/>
    </row>
    <row r="124" spans="1:3" s="2" customFormat="1" x14ac:dyDescent="0.2">
      <c r="A124" s="15"/>
      <c r="C124" s="15"/>
    </row>
    <row r="125" spans="1:3" s="2" customFormat="1" x14ac:dyDescent="0.2">
      <c r="A125" s="15"/>
      <c r="C125" s="15"/>
    </row>
    <row r="126" spans="1:3" s="2" customFormat="1" x14ac:dyDescent="0.2">
      <c r="A126" s="15"/>
      <c r="C126" s="15"/>
    </row>
    <row r="127" spans="1:3" s="2" customFormat="1" x14ac:dyDescent="0.2">
      <c r="A127" s="15"/>
      <c r="C127" s="15"/>
    </row>
    <row r="128" spans="1:3" s="2" customFormat="1" x14ac:dyDescent="0.2">
      <c r="A128" s="15"/>
      <c r="C128" s="15"/>
    </row>
    <row r="129" spans="1:3" s="2" customFormat="1" x14ac:dyDescent="0.2">
      <c r="A129" s="15"/>
      <c r="C129" s="15"/>
    </row>
    <row r="130" spans="1:3" s="2" customFormat="1" x14ac:dyDescent="0.2">
      <c r="A130" s="15"/>
      <c r="C130" s="15"/>
    </row>
    <row r="131" spans="1:3" s="2" customFormat="1" x14ac:dyDescent="0.2">
      <c r="A131" s="15"/>
      <c r="C131" s="15"/>
    </row>
    <row r="132" spans="1:3" s="2" customFormat="1" x14ac:dyDescent="0.2">
      <c r="A132" s="15"/>
      <c r="C132" s="15"/>
    </row>
    <row r="133" spans="1:3" s="2" customFormat="1" x14ac:dyDescent="0.2">
      <c r="A133" s="15"/>
      <c r="C133" s="15"/>
    </row>
    <row r="134" spans="1:3" s="2" customFormat="1" x14ac:dyDescent="0.2">
      <c r="A134" s="15"/>
      <c r="C134" s="15"/>
    </row>
    <row r="135" spans="1:3" s="2" customFormat="1" x14ac:dyDescent="0.2">
      <c r="A135" s="15"/>
      <c r="C135" s="15"/>
    </row>
    <row r="136" spans="1:3" s="2" customFormat="1" x14ac:dyDescent="0.2">
      <c r="A136" s="15"/>
      <c r="C136" s="15"/>
    </row>
    <row r="137" spans="1:3" s="2" customFormat="1" x14ac:dyDescent="0.2">
      <c r="A137" s="15"/>
      <c r="C137" s="15"/>
    </row>
    <row r="138" spans="1:3" s="2" customFormat="1" x14ac:dyDescent="0.2">
      <c r="A138" s="15"/>
      <c r="C138" s="15"/>
    </row>
    <row r="139" spans="1:3" s="2" customFormat="1" x14ac:dyDescent="0.2">
      <c r="A139" s="15"/>
      <c r="C139" s="15"/>
    </row>
    <row r="140" spans="1:3" s="2" customFormat="1" x14ac:dyDescent="0.2">
      <c r="A140" s="15"/>
      <c r="C140" s="15"/>
    </row>
    <row r="141" spans="1:3" s="2" customFormat="1" x14ac:dyDescent="0.2">
      <c r="A141" s="15"/>
      <c r="C141" s="15"/>
    </row>
    <row r="142" spans="1:3" s="2" customFormat="1" x14ac:dyDescent="0.2">
      <c r="A142" s="15"/>
      <c r="C142" s="15"/>
    </row>
    <row r="143" spans="1:3" s="2" customFormat="1" x14ac:dyDescent="0.2">
      <c r="A143" s="15"/>
      <c r="C143" s="15"/>
    </row>
    <row r="144" spans="1:3" s="2" customFormat="1" x14ac:dyDescent="0.2">
      <c r="A144" s="15"/>
      <c r="C144" s="15"/>
    </row>
    <row r="145" spans="1:3" s="2" customFormat="1" x14ac:dyDescent="0.2">
      <c r="A145" s="15"/>
      <c r="C145" s="15"/>
    </row>
    <row r="146" spans="1:3" s="2" customFormat="1" x14ac:dyDescent="0.2">
      <c r="A146" s="15"/>
      <c r="C146" s="15"/>
    </row>
    <row r="147" spans="1:3" s="2" customFormat="1" x14ac:dyDescent="0.2">
      <c r="A147" s="15"/>
      <c r="C147" s="15"/>
    </row>
    <row r="148" spans="1:3" s="2" customFormat="1" x14ac:dyDescent="0.2">
      <c r="A148" s="15"/>
      <c r="C148" s="15"/>
    </row>
    <row r="149" spans="1:3" s="2" customFormat="1" x14ac:dyDescent="0.2">
      <c r="A149" s="15"/>
      <c r="C149" s="15"/>
    </row>
    <row r="150" spans="1:3" s="2" customFormat="1" x14ac:dyDescent="0.2">
      <c r="A150" s="15"/>
      <c r="C150" s="15"/>
    </row>
    <row r="151" spans="1:3" s="2" customFormat="1" x14ac:dyDescent="0.2">
      <c r="A151" s="15"/>
      <c r="C151" s="15"/>
    </row>
    <row r="152" spans="1:3" s="2" customFormat="1" x14ac:dyDescent="0.2">
      <c r="A152" s="15"/>
      <c r="C152" s="15"/>
    </row>
    <row r="153" spans="1:3" s="2" customFormat="1" x14ac:dyDescent="0.2">
      <c r="A153" s="15"/>
      <c r="C153" s="15"/>
    </row>
    <row r="154" spans="1:3" s="2" customFormat="1" x14ac:dyDescent="0.2">
      <c r="A154" s="15"/>
      <c r="C154" s="15"/>
    </row>
    <row r="155" spans="1:3" s="2" customFormat="1" x14ac:dyDescent="0.2">
      <c r="A155" s="15"/>
      <c r="C155" s="15"/>
    </row>
    <row r="156" spans="1:3" s="2" customFormat="1" x14ac:dyDescent="0.2">
      <c r="A156" s="15"/>
      <c r="C156" s="15"/>
    </row>
    <row r="157" spans="1:3" s="2" customFormat="1" x14ac:dyDescent="0.2">
      <c r="A157" s="15"/>
      <c r="C157" s="15"/>
    </row>
    <row r="158" spans="1:3" s="2" customFormat="1" x14ac:dyDescent="0.2">
      <c r="A158" s="15"/>
      <c r="C158" s="15"/>
    </row>
    <row r="159" spans="1:3" s="2" customFormat="1" x14ac:dyDescent="0.2">
      <c r="A159" s="15"/>
      <c r="C159" s="15"/>
    </row>
    <row r="160" spans="1:3" s="2" customFormat="1" x14ac:dyDescent="0.2">
      <c r="A160" s="15"/>
      <c r="C160" s="15"/>
    </row>
    <row r="161" spans="1:3" s="2" customFormat="1" x14ac:dyDescent="0.2">
      <c r="A161" s="15"/>
      <c r="C161" s="15"/>
    </row>
    <row r="162" spans="1:3" s="2" customFormat="1" x14ac:dyDescent="0.2">
      <c r="A162" s="15"/>
      <c r="C162" s="15"/>
    </row>
    <row r="163" spans="1:3" s="2" customFormat="1" x14ac:dyDescent="0.2">
      <c r="A163" s="15"/>
      <c r="C163" s="15"/>
    </row>
    <row r="164" spans="1:3" s="2" customFormat="1" x14ac:dyDescent="0.2">
      <c r="A164" s="15"/>
      <c r="C164" s="15"/>
    </row>
    <row r="165" spans="1:3" s="2" customFormat="1" x14ac:dyDescent="0.2">
      <c r="A165" s="15"/>
      <c r="C165" s="15"/>
    </row>
    <row r="166" spans="1:3" s="2" customFormat="1" x14ac:dyDescent="0.2">
      <c r="A166" s="15"/>
      <c r="C166" s="15"/>
    </row>
    <row r="167" spans="1:3" s="2" customFormat="1" x14ac:dyDescent="0.2">
      <c r="A167" s="15"/>
      <c r="C167" s="15"/>
    </row>
    <row r="168" spans="1:3" s="2" customFormat="1" x14ac:dyDescent="0.2">
      <c r="A168" s="15"/>
      <c r="C168" s="15"/>
    </row>
    <row r="169" spans="1:3" s="2" customFormat="1" x14ac:dyDescent="0.2">
      <c r="A169" s="15"/>
      <c r="C169" s="15"/>
    </row>
    <row r="170" spans="1:3" s="2" customFormat="1" x14ac:dyDescent="0.2">
      <c r="A170" s="15"/>
      <c r="C170" s="15"/>
    </row>
    <row r="171" spans="1:3" s="2" customFormat="1" x14ac:dyDescent="0.2">
      <c r="A171" s="15"/>
      <c r="C171" s="15"/>
    </row>
    <row r="172" spans="1:3" s="2" customFormat="1" x14ac:dyDescent="0.2">
      <c r="A172" s="15"/>
      <c r="C172" s="15"/>
    </row>
    <row r="173" spans="1:3" s="2" customFormat="1" x14ac:dyDescent="0.2">
      <c r="A173" s="15"/>
      <c r="C173" s="15"/>
    </row>
    <row r="174" spans="1:3" s="2" customFormat="1" x14ac:dyDescent="0.2">
      <c r="A174" s="15"/>
      <c r="C174" s="15"/>
    </row>
    <row r="175" spans="1:3" s="2" customFormat="1" x14ac:dyDescent="0.2">
      <c r="A175" s="15"/>
      <c r="C175" s="15"/>
    </row>
    <row r="176" spans="1:3" s="2" customFormat="1" x14ac:dyDescent="0.2">
      <c r="A176" s="15"/>
      <c r="C176" s="15"/>
    </row>
    <row r="177" spans="1:3" s="2" customFormat="1" x14ac:dyDescent="0.2">
      <c r="A177" s="15"/>
      <c r="C177" s="15"/>
    </row>
    <row r="178" spans="1:3" s="2" customFormat="1" x14ac:dyDescent="0.2">
      <c r="A178" s="15"/>
      <c r="C178" s="15"/>
    </row>
    <row r="179" spans="1:3" s="2" customFormat="1" x14ac:dyDescent="0.2">
      <c r="A179" s="15"/>
      <c r="C179" s="15"/>
    </row>
    <row r="180" spans="1:3" s="2" customFormat="1" x14ac:dyDescent="0.2">
      <c r="A180" s="15"/>
      <c r="C180" s="15"/>
    </row>
    <row r="181" spans="1:3" s="2" customFormat="1" x14ac:dyDescent="0.2">
      <c r="A181" s="15"/>
      <c r="C181" s="15"/>
    </row>
    <row r="182" spans="1:3" s="2" customFormat="1" x14ac:dyDescent="0.2">
      <c r="A182" s="15"/>
      <c r="C182" s="15"/>
    </row>
    <row r="183" spans="1:3" s="2" customFormat="1" x14ac:dyDescent="0.2">
      <c r="A183" s="15"/>
      <c r="C183" s="15"/>
    </row>
    <row r="184" spans="1:3" s="2" customFormat="1" x14ac:dyDescent="0.2">
      <c r="A184" s="15"/>
      <c r="C184" s="15"/>
    </row>
  </sheetData>
  <mergeCells count="22">
    <mergeCell ref="B27:C27"/>
    <mergeCell ref="B28:C28"/>
    <mergeCell ref="B29:C29"/>
    <mergeCell ref="B30:C30"/>
    <mergeCell ref="B31:C31"/>
    <mergeCell ref="B22:C22"/>
    <mergeCell ref="B23:C23"/>
    <mergeCell ref="B24:C24"/>
    <mergeCell ref="B25:C25"/>
    <mergeCell ref="B26:C26"/>
    <mergeCell ref="A4:B4"/>
    <mergeCell ref="A5:B5"/>
    <mergeCell ref="A6:B6"/>
    <mergeCell ref="A14:C14"/>
    <mergeCell ref="A15:C15"/>
    <mergeCell ref="A12:C12"/>
    <mergeCell ref="A13:C13"/>
    <mergeCell ref="A16:C16"/>
    <mergeCell ref="A17:C17"/>
    <mergeCell ref="A19:C19"/>
    <mergeCell ref="B20:C20"/>
    <mergeCell ref="B21:C21"/>
  </mergeCells>
  <phoneticPr fontId="21" type="noConversion"/>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19"/>
  <sheetViews>
    <sheetView showGridLines="0" zoomScale="90" zoomScaleNormal="90" workbookViewId="0">
      <selection activeCell="A4" sqref="A4:B4"/>
    </sheetView>
  </sheetViews>
  <sheetFormatPr baseColWidth="10" defaultColWidth="11" defaultRowHeight="15" x14ac:dyDescent="0.2"/>
  <cols>
    <col min="1" max="1" width="2" customWidth="1"/>
    <col min="2" max="2" width="81.1640625" customWidth="1"/>
    <col min="3" max="3" width="15.6640625" style="3" customWidth="1"/>
  </cols>
  <sheetData>
    <row r="1" spans="1:3" s="1" customFormat="1" x14ac:dyDescent="0.2">
      <c r="A1" s="4"/>
      <c r="B1" s="5" t="s">
        <v>12</v>
      </c>
      <c r="C1" s="6">
        <f>+C4+C5</f>
        <v>0.18999999999999997</v>
      </c>
    </row>
    <row r="2" spans="1:3" ht="80" x14ac:dyDescent="0.2">
      <c r="A2" s="7"/>
      <c r="B2" s="93" t="s">
        <v>65</v>
      </c>
      <c r="C2" s="8" t="s">
        <v>61</v>
      </c>
    </row>
    <row r="3" spans="1:3" s="3" customFormat="1" x14ac:dyDescent="0.2">
      <c r="A3" s="91"/>
      <c r="B3" s="92"/>
      <c r="C3" s="25" t="s">
        <v>63</v>
      </c>
    </row>
    <row r="4" spans="1:3" s="51" customFormat="1" ht="49.5" customHeight="1" x14ac:dyDescent="0.2">
      <c r="A4" s="135" t="s">
        <v>75</v>
      </c>
      <c r="B4" s="136"/>
      <c r="C4" s="70">
        <v>0.04</v>
      </c>
    </row>
    <row r="5" spans="1:3" s="51" customFormat="1" x14ac:dyDescent="0.2">
      <c r="A5" s="137" t="s">
        <v>13</v>
      </c>
      <c r="B5" s="138"/>
      <c r="C5" s="52">
        <f>+C6+C7+C14+C19+C24+C29</f>
        <v>0.14999999999999997</v>
      </c>
    </row>
    <row r="6" spans="1:3" ht="29.25" customHeight="1" x14ac:dyDescent="0.2">
      <c r="A6" s="26">
        <v>1</v>
      </c>
      <c r="B6" s="96" t="s">
        <v>76</v>
      </c>
      <c r="C6" s="27">
        <v>1.4999999999999999E-2</v>
      </c>
    </row>
    <row r="7" spans="1:3" s="51" customFormat="1" x14ac:dyDescent="0.2">
      <c r="A7" s="137" t="s">
        <v>14</v>
      </c>
      <c r="B7" s="138"/>
      <c r="C7" s="52">
        <f t="shared" ref="C7" si="0">SUM(C8:C12)</f>
        <v>2.7999999999999997E-2</v>
      </c>
    </row>
    <row r="8" spans="1:3" ht="16" x14ac:dyDescent="0.2">
      <c r="A8" s="21">
        <v>1</v>
      </c>
      <c r="B8" s="96" t="s">
        <v>96</v>
      </c>
      <c r="C8" s="28">
        <v>2E-3</v>
      </c>
    </row>
    <row r="9" spans="1:3" ht="32" x14ac:dyDescent="0.2">
      <c r="A9" s="21">
        <v>2</v>
      </c>
      <c r="B9" s="96" t="s">
        <v>97</v>
      </c>
      <c r="C9" s="28">
        <v>3.0000000000000001E-3</v>
      </c>
    </row>
    <row r="10" spans="1:3" ht="32" x14ac:dyDescent="0.2">
      <c r="A10" s="21">
        <v>3</v>
      </c>
      <c r="B10" s="96" t="s">
        <v>98</v>
      </c>
      <c r="C10" s="28">
        <v>0.01</v>
      </c>
    </row>
    <row r="11" spans="1:3" ht="32" x14ac:dyDescent="0.2">
      <c r="A11" s="21">
        <v>4</v>
      </c>
      <c r="B11" s="96" t="s">
        <v>99</v>
      </c>
      <c r="C11" s="28">
        <v>3.0000000000000001E-3</v>
      </c>
    </row>
    <row r="12" spans="1:3" ht="32" x14ac:dyDescent="0.2">
      <c r="A12" s="21">
        <v>5</v>
      </c>
      <c r="B12" s="96" t="s">
        <v>100</v>
      </c>
      <c r="C12" s="28">
        <v>0.01</v>
      </c>
    </row>
    <row r="13" spans="1:3" x14ac:dyDescent="0.2">
      <c r="A13" s="21"/>
      <c r="B13" s="21"/>
      <c r="C13" s="28"/>
    </row>
    <row r="14" spans="1:3" s="51" customFormat="1" x14ac:dyDescent="0.2">
      <c r="A14" s="137" t="s">
        <v>15</v>
      </c>
      <c r="B14" s="138"/>
      <c r="C14" s="52">
        <f>SUM(C15:C17)</f>
        <v>0.04</v>
      </c>
    </row>
    <row r="15" spans="1:3" ht="32" x14ac:dyDescent="0.2">
      <c r="A15" s="21">
        <v>1</v>
      </c>
      <c r="B15" s="96" t="s">
        <v>101</v>
      </c>
      <c r="C15" s="22">
        <v>0.01</v>
      </c>
    </row>
    <row r="16" spans="1:3" ht="48.75" customHeight="1" x14ac:dyDescent="0.2">
      <c r="A16" s="21">
        <v>2</v>
      </c>
      <c r="B16" s="100" t="s">
        <v>102</v>
      </c>
      <c r="C16" s="22">
        <v>0.02</v>
      </c>
    </row>
    <row r="17" spans="1:4" ht="16" x14ac:dyDescent="0.2">
      <c r="A17" s="21">
        <v>3</v>
      </c>
      <c r="B17" s="96" t="s">
        <v>78</v>
      </c>
      <c r="C17" s="22">
        <v>0.01</v>
      </c>
    </row>
    <row r="18" spans="1:4" x14ac:dyDescent="0.2">
      <c r="A18" s="12"/>
      <c r="C18" s="30"/>
    </row>
    <row r="19" spans="1:4" s="51" customFormat="1" x14ac:dyDescent="0.2">
      <c r="A19" s="137" t="s">
        <v>17</v>
      </c>
      <c r="B19" s="138"/>
      <c r="C19" s="52">
        <f t="shared" ref="C19" si="1">SUM(C20:C22)</f>
        <v>2.3E-2</v>
      </c>
      <c r="D19" s="101"/>
    </row>
    <row r="20" spans="1:4" ht="32" x14ac:dyDescent="0.2">
      <c r="A20" s="21">
        <v>1</v>
      </c>
      <c r="B20" s="96" t="s">
        <v>103</v>
      </c>
      <c r="C20" s="22">
        <v>5.0000000000000001E-3</v>
      </c>
    </row>
    <row r="21" spans="1:4" ht="32" x14ac:dyDescent="0.2">
      <c r="A21" s="21">
        <v>2</v>
      </c>
      <c r="B21" s="96" t="s">
        <v>104</v>
      </c>
      <c r="C21" s="22">
        <v>1.2999999999999999E-2</v>
      </c>
    </row>
    <row r="22" spans="1:4" ht="32" x14ac:dyDescent="0.2">
      <c r="A22" s="21">
        <v>3</v>
      </c>
      <c r="B22" s="96" t="s">
        <v>105</v>
      </c>
      <c r="C22" s="22">
        <v>5.0000000000000001E-3</v>
      </c>
    </row>
    <row r="23" spans="1:4" x14ac:dyDescent="0.2">
      <c r="A23" s="79"/>
      <c r="B23" s="80"/>
      <c r="C23" s="31"/>
    </row>
    <row r="24" spans="1:4" s="51" customFormat="1" x14ac:dyDescent="0.2">
      <c r="A24" s="139" t="s">
        <v>18</v>
      </c>
      <c r="B24" s="140"/>
      <c r="C24" s="53">
        <f t="shared" ref="C24" si="2">SUM(C25:C27)</f>
        <v>2.3E-2</v>
      </c>
    </row>
    <row r="25" spans="1:4" ht="30.75" customHeight="1" x14ac:dyDescent="0.2">
      <c r="A25" s="32">
        <v>1</v>
      </c>
      <c r="B25" s="96" t="s">
        <v>106</v>
      </c>
      <c r="C25" s="33">
        <v>3.0000000000000001E-3</v>
      </c>
    </row>
    <row r="26" spans="1:4" ht="16" x14ac:dyDescent="0.2">
      <c r="A26" s="32">
        <v>2</v>
      </c>
      <c r="B26" s="21" t="s">
        <v>16</v>
      </c>
      <c r="C26" s="33">
        <v>3.0000000000000001E-3</v>
      </c>
    </row>
    <row r="27" spans="1:4" ht="32" x14ac:dyDescent="0.2">
      <c r="A27" s="32">
        <v>3</v>
      </c>
      <c r="B27" s="96" t="s">
        <v>79</v>
      </c>
      <c r="C27" s="33">
        <v>1.7000000000000001E-2</v>
      </c>
    </row>
    <row r="28" spans="1:4" x14ac:dyDescent="0.2">
      <c r="A28" s="12"/>
      <c r="C28" s="30"/>
    </row>
    <row r="29" spans="1:4" s="51" customFormat="1" x14ac:dyDescent="0.2">
      <c r="A29" s="137" t="s">
        <v>19</v>
      </c>
      <c r="B29" s="138"/>
      <c r="C29" s="52">
        <f t="shared" ref="C29" si="3">SUM(C30:C32)</f>
        <v>2.0999999999999998E-2</v>
      </c>
    </row>
    <row r="30" spans="1:4" ht="16" x14ac:dyDescent="0.2">
      <c r="A30" s="21">
        <v>1</v>
      </c>
      <c r="B30" s="96" t="s">
        <v>107</v>
      </c>
      <c r="C30" s="22">
        <v>3.0000000000000001E-3</v>
      </c>
    </row>
    <row r="31" spans="1:4" ht="16" x14ac:dyDescent="0.2">
      <c r="A31" s="21">
        <v>2</v>
      </c>
      <c r="B31" s="96" t="s">
        <v>77</v>
      </c>
      <c r="C31" s="22">
        <v>3.0000000000000001E-3</v>
      </c>
    </row>
    <row r="32" spans="1:4" ht="22" customHeight="1" x14ac:dyDescent="0.2">
      <c r="A32" s="21">
        <v>4</v>
      </c>
      <c r="B32" s="96" t="s">
        <v>108</v>
      </c>
      <c r="C32" s="22">
        <v>1.4999999999999999E-2</v>
      </c>
    </row>
    <row r="33" spans="1:3" ht="16.5" customHeight="1" thickBot="1" x14ac:dyDescent="0.25">
      <c r="A33" s="84"/>
      <c r="B33" s="85"/>
      <c r="C33" s="86"/>
    </row>
    <row r="34" spans="1:3" ht="21" customHeight="1" thickBot="1" x14ac:dyDescent="0.25">
      <c r="A34" s="104" t="s">
        <v>42</v>
      </c>
      <c r="B34" s="105"/>
      <c r="C34" s="106"/>
    </row>
    <row r="35" spans="1:3" s="90" customFormat="1" ht="105" customHeight="1" thickBot="1" x14ac:dyDescent="0.25">
      <c r="A35" s="107" t="s">
        <v>66</v>
      </c>
      <c r="B35" s="108"/>
      <c r="C35" s="109"/>
    </row>
    <row r="36" spans="1:3" ht="34" customHeight="1" thickBot="1" x14ac:dyDescent="0.25">
      <c r="A36" s="110" t="s">
        <v>3</v>
      </c>
      <c r="B36" s="111"/>
      <c r="C36" s="112"/>
    </row>
    <row r="37" spans="1:3" x14ac:dyDescent="0.2">
      <c r="A37" s="121" t="s">
        <v>48</v>
      </c>
      <c r="B37" s="122"/>
      <c r="C37" s="123"/>
    </row>
    <row r="38" spans="1:3" x14ac:dyDescent="0.2">
      <c r="A38" s="121" t="s">
        <v>49</v>
      </c>
      <c r="B38" s="122"/>
      <c r="C38" s="123"/>
    </row>
    <row r="39" spans="1:3" x14ac:dyDescent="0.2">
      <c r="A39" s="121" t="s">
        <v>50</v>
      </c>
      <c r="B39" s="122"/>
      <c r="C39" s="123"/>
    </row>
    <row r="40" spans="1:3" ht="16" thickBot="1" x14ac:dyDescent="0.25">
      <c r="A40" s="7"/>
      <c r="B40" s="14"/>
      <c r="C40" s="8"/>
    </row>
    <row r="41" spans="1:3" ht="17" thickBot="1" x14ac:dyDescent="0.25">
      <c r="A41" s="110" t="s">
        <v>51</v>
      </c>
      <c r="B41" s="111"/>
      <c r="C41" s="112"/>
    </row>
    <row r="42" spans="1:3" x14ac:dyDescent="0.2">
      <c r="A42" s="83"/>
      <c r="B42" s="124" t="s">
        <v>4</v>
      </c>
      <c r="C42" s="124"/>
    </row>
    <row r="43" spans="1:3" x14ac:dyDescent="0.2">
      <c r="A43" s="46"/>
      <c r="B43" s="125" t="s">
        <v>52</v>
      </c>
      <c r="C43" s="125"/>
    </row>
    <row r="44" spans="1:3" x14ac:dyDescent="0.2">
      <c r="A44" s="46"/>
      <c r="B44" s="125" t="s">
        <v>5</v>
      </c>
      <c r="C44" s="125"/>
    </row>
    <row r="45" spans="1:3" ht="34.5" customHeight="1" x14ac:dyDescent="0.2">
      <c r="A45" s="46"/>
      <c r="B45" s="125" t="s">
        <v>53</v>
      </c>
      <c r="C45" s="125"/>
    </row>
    <row r="46" spans="1:3" x14ac:dyDescent="0.2">
      <c r="A46" s="46"/>
      <c r="B46" s="125" t="s">
        <v>57</v>
      </c>
      <c r="C46" s="125"/>
    </row>
    <row r="47" spans="1:3" ht="30" customHeight="1" x14ac:dyDescent="0.2">
      <c r="A47" s="46"/>
      <c r="B47" s="125" t="s">
        <v>54</v>
      </c>
      <c r="C47" s="125"/>
    </row>
    <row r="48" spans="1:3" x14ac:dyDescent="0.2">
      <c r="A48" s="46"/>
      <c r="B48" s="125" t="s">
        <v>55</v>
      </c>
      <c r="C48" s="125"/>
    </row>
    <row r="49" spans="1:3" x14ac:dyDescent="0.2">
      <c r="A49" s="46"/>
      <c r="B49" s="130" t="s">
        <v>56</v>
      </c>
      <c r="C49" s="130"/>
    </row>
    <row r="50" spans="1:3" ht="16" thickBot="1" x14ac:dyDescent="0.25">
      <c r="A50" s="46"/>
      <c r="B50" s="131" t="s">
        <v>58</v>
      </c>
      <c r="C50" s="131"/>
    </row>
    <row r="51" spans="1:3" x14ac:dyDescent="0.2">
      <c r="A51" s="46"/>
      <c r="B51" s="132" t="s">
        <v>33</v>
      </c>
      <c r="C51" s="118"/>
    </row>
    <row r="52" spans="1:3" s="2" customFormat="1" ht="30" customHeight="1" thickBot="1" x14ac:dyDescent="0.25">
      <c r="A52" s="46"/>
      <c r="B52" s="127" t="s">
        <v>41</v>
      </c>
      <c r="C52" s="120"/>
    </row>
    <row r="53" spans="1:3" s="2" customFormat="1" ht="34.5" customHeight="1" thickBot="1" x14ac:dyDescent="0.25">
      <c r="A53" s="46"/>
      <c r="B53" s="128" t="s">
        <v>59</v>
      </c>
      <c r="C53" s="129"/>
    </row>
    <row r="54" spans="1:3" s="2" customFormat="1" x14ac:dyDescent="0.2">
      <c r="C54" s="15"/>
    </row>
    <row r="55" spans="1:3" s="2" customFormat="1" x14ac:dyDescent="0.2">
      <c r="C55" s="15"/>
    </row>
    <row r="56" spans="1:3" s="2" customFormat="1" x14ac:dyDescent="0.2">
      <c r="C56" s="15"/>
    </row>
    <row r="57" spans="1:3" s="2" customFormat="1" x14ac:dyDescent="0.2">
      <c r="C57" s="15"/>
    </row>
    <row r="58" spans="1:3" s="2" customFormat="1" x14ac:dyDescent="0.2">
      <c r="C58" s="15"/>
    </row>
    <row r="59" spans="1:3" s="2" customFormat="1" x14ac:dyDescent="0.2">
      <c r="C59" s="15"/>
    </row>
    <row r="60" spans="1:3" s="2" customFormat="1" x14ac:dyDescent="0.2">
      <c r="C60" s="15"/>
    </row>
    <row r="61" spans="1:3" s="2" customFormat="1" x14ac:dyDescent="0.2">
      <c r="C61" s="15"/>
    </row>
    <row r="62" spans="1:3" s="2" customFormat="1" x14ac:dyDescent="0.2">
      <c r="C62" s="15"/>
    </row>
    <row r="63" spans="1:3" s="2" customFormat="1" x14ac:dyDescent="0.2">
      <c r="C63" s="15"/>
    </row>
    <row r="64" spans="1:3" s="2" customFormat="1" x14ac:dyDescent="0.2">
      <c r="C64" s="15"/>
    </row>
    <row r="65" spans="3:3" s="2" customFormat="1" x14ac:dyDescent="0.2">
      <c r="C65" s="15"/>
    </row>
    <row r="66" spans="3:3" s="2" customFormat="1" x14ac:dyDescent="0.2">
      <c r="C66" s="15"/>
    </row>
    <row r="67" spans="3:3" s="2" customFormat="1" x14ac:dyDescent="0.2">
      <c r="C67" s="15"/>
    </row>
    <row r="68" spans="3:3" s="2" customFormat="1" x14ac:dyDescent="0.2">
      <c r="C68" s="15"/>
    </row>
    <row r="69" spans="3:3" s="2" customFormat="1" x14ac:dyDescent="0.2">
      <c r="C69" s="15"/>
    </row>
    <row r="70" spans="3:3" s="2" customFormat="1" x14ac:dyDescent="0.2">
      <c r="C70" s="15"/>
    </row>
    <row r="71" spans="3:3" s="2" customFormat="1" x14ac:dyDescent="0.2">
      <c r="C71" s="15"/>
    </row>
    <row r="72" spans="3:3" s="2" customFormat="1" x14ac:dyDescent="0.2">
      <c r="C72" s="15"/>
    </row>
    <row r="73" spans="3:3" s="2" customFormat="1" x14ac:dyDescent="0.2">
      <c r="C73" s="15"/>
    </row>
    <row r="74" spans="3:3" s="2" customFormat="1" x14ac:dyDescent="0.2">
      <c r="C74" s="15"/>
    </row>
    <row r="75" spans="3:3" s="2" customFormat="1" x14ac:dyDescent="0.2">
      <c r="C75" s="15"/>
    </row>
    <row r="76" spans="3:3" s="2" customFormat="1" x14ac:dyDescent="0.2">
      <c r="C76" s="15"/>
    </row>
    <row r="77" spans="3:3" s="2" customFormat="1" x14ac:dyDescent="0.2">
      <c r="C77" s="15"/>
    </row>
    <row r="78" spans="3:3" s="2" customFormat="1" x14ac:dyDescent="0.2">
      <c r="C78" s="15"/>
    </row>
    <row r="79" spans="3:3" s="2" customFormat="1" x14ac:dyDescent="0.2">
      <c r="C79" s="15"/>
    </row>
    <row r="80" spans="3:3" s="2" customFormat="1" x14ac:dyDescent="0.2">
      <c r="C80" s="15"/>
    </row>
    <row r="81" spans="3:3" s="2" customFormat="1" x14ac:dyDescent="0.2">
      <c r="C81" s="15"/>
    </row>
    <row r="82" spans="3:3" s="2" customFormat="1" x14ac:dyDescent="0.2">
      <c r="C82" s="15"/>
    </row>
    <row r="83" spans="3:3" s="2" customFormat="1" x14ac:dyDescent="0.2">
      <c r="C83" s="15"/>
    </row>
    <row r="84" spans="3:3" s="2" customFormat="1" x14ac:dyDescent="0.2">
      <c r="C84" s="15"/>
    </row>
    <row r="85" spans="3:3" s="2" customFormat="1" x14ac:dyDescent="0.2">
      <c r="C85" s="15"/>
    </row>
    <row r="86" spans="3:3" s="2" customFormat="1" x14ac:dyDescent="0.2">
      <c r="C86" s="15"/>
    </row>
    <row r="87" spans="3:3" s="2" customFormat="1" x14ac:dyDescent="0.2">
      <c r="C87" s="15"/>
    </row>
    <row r="88" spans="3:3" s="2" customFormat="1" x14ac:dyDescent="0.2">
      <c r="C88" s="15"/>
    </row>
    <row r="89" spans="3:3" s="2" customFormat="1" x14ac:dyDescent="0.2">
      <c r="C89" s="15"/>
    </row>
    <row r="90" spans="3:3" s="2" customFormat="1" x14ac:dyDescent="0.2">
      <c r="C90" s="15"/>
    </row>
    <row r="91" spans="3:3" s="2" customFormat="1" x14ac:dyDescent="0.2">
      <c r="C91" s="15"/>
    </row>
    <row r="92" spans="3:3" s="2" customFormat="1" x14ac:dyDescent="0.2">
      <c r="C92" s="15"/>
    </row>
    <row r="93" spans="3:3" s="2" customFormat="1" x14ac:dyDescent="0.2">
      <c r="C93" s="15"/>
    </row>
    <row r="94" spans="3:3" s="2" customFormat="1" x14ac:dyDescent="0.2">
      <c r="C94" s="15"/>
    </row>
    <row r="95" spans="3:3" s="2" customFormat="1" x14ac:dyDescent="0.2">
      <c r="C95" s="15"/>
    </row>
    <row r="96" spans="3:3" s="2" customFormat="1" x14ac:dyDescent="0.2">
      <c r="C96" s="15"/>
    </row>
    <row r="97" spans="3:3" s="2" customFormat="1" x14ac:dyDescent="0.2">
      <c r="C97" s="15"/>
    </row>
    <row r="98" spans="3:3" s="2" customFormat="1" x14ac:dyDescent="0.2">
      <c r="C98" s="15"/>
    </row>
    <row r="99" spans="3:3" s="2" customFormat="1" x14ac:dyDescent="0.2">
      <c r="C99" s="15"/>
    </row>
    <row r="100" spans="3:3" s="2" customFormat="1" x14ac:dyDescent="0.2">
      <c r="C100" s="15"/>
    </row>
    <row r="101" spans="3:3" s="2" customFormat="1" x14ac:dyDescent="0.2">
      <c r="C101" s="15"/>
    </row>
    <row r="102" spans="3:3" s="2" customFormat="1" x14ac:dyDescent="0.2">
      <c r="C102" s="15"/>
    </row>
    <row r="103" spans="3:3" s="2" customFormat="1" x14ac:dyDescent="0.2">
      <c r="C103" s="15"/>
    </row>
    <row r="104" spans="3:3" s="2" customFormat="1" x14ac:dyDescent="0.2">
      <c r="C104" s="15"/>
    </row>
    <row r="105" spans="3:3" s="2" customFormat="1" x14ac:dyDescent="0.2">
      <c r="C105" s="15"/>
    </row>
    <row r="106" spans="3:3" s="2" customFormat="1" x14ac:dyDescent="0.2">
      <c r="C106" s="15"/>
    </row>
    <row r="107" spans="3:3" s="2" customFormat="1" x14ac:dyDescent="0.2">
      <c r="C107" s="15"/>
    </row>
    <row r="108" spans="3:3" s="2" customFormat="1" x14ac:dyDescent="0.2">
      <c r="C108" s="15"/>
    </row>
    <row r="109" spans="3:3" s="2" customFormat="1" x14ac:dyDescent="0.2">
      <c r="C109" s="15"/>
    </row>
    <row r="110" spans="3:3" s="2" customFormat="1" x14ac:dyDescent="0.2">
      <c r="C110" s="15"/>
    </row>
    <row r="111" spans="3:3" s="2" customFormat="1" x14ac:dyDescent="0.2">
      <c r="C111" s="15"/>
    </row>
    <row r="112" spans="3:3" s="2" customFormat="1" x14ac:dyDescent="0.2">
      <c r="C112" s="15"/>
    </row>
    <row r="113" spans="3:3" s="2" customFormat="1" x14ac:dyDescent="0.2">
      <c r="C113" s="15"/>
    </row>
    <row r="114" spans="3:3" s="2" customFormat="1" x14ac:dyDescent="0.2">
      <c r="C114" s="15"/>
    </row>
    <row r="115" spans="3:3" s="2" customFormat="1" x14ac:dyDescent="0.2">
      <c r="C115" s="15"/>
    </row>
    <row r="116" spans="3:3" s="2" customFormat="1" x14ac:dyDescent="0.2">
      <c r="C116" s="15"/>
    </row>
    <row r="117" spans="3:3" s="2" customFormat="1" x14ac:dyDescent="0.2">
      <c r="C117" s="15"/>
    </row>
    <row r="118" spans="3:3" s="2" customFormat="1" x14ac:dyDescent="0.2">
      <c r="C118" s="15"/>
    </row>
    <row r="119" spans="3:3" s="2" customFormat="1" x14ac:dyDescent="0.2">
      <c r="C119" s="15"/>
    </row>
    <row r="120" spans="3:3" s="2" customFormat="1" x14ac:dyDescent="0.2">
      <c r="C120" s="15"/>
    </row>
    <row r="121" spans="3:3" s="2" customFormat="1" x14ac:dyDescent="0.2">
      <c r="C121" s="15"/>
    </row>
    <row r="122" spans="3:3" s="2" customFormat="1" x14ac:dyDescent="0.2">
      <c r="C122" s="15"/>
    </row>
    <row r="123" spans="3:3" s="2" customFormat="1" x14ac:dyDescent="0.2">
      <c r="C123" s="15"/>
    </row>
    <row r="124" spans="3:3" s="2" customFormat="1" x14ac:dyDescent="0.2">
      <c r="C124" s="15"/>
    </row>
    <row r="125" spans="3:3" s="2" customFormat="1" x14ac:dyDescent="0.2">
      <c r="C125" s="15"/>
    </row>
    <row r="126" spans="3:3" s="2" customFormat="1" x14ac:dyDescent="0.2">
      <c r="C126" s="15"/>
    </row>
    <row r="127" spans="3:3" s="2" customFormat="1" x14ac:dyDescent="0.2">
      <c r="C127" s="15"/>
    </row>
    <row r="128" spans="3:3" s="2" customFormat="1" x14ac:dyDescent="0.2">
      <c r="C128" s="15"/>
    </row>
    <row r="129" spans="3:3" s="2" customFormat="1" x14ac:dyDescent="0.2">
      <c r="C129" s="15"/>
    </row>
    <row r="130" spans="3:3" s="2" customFormat="1" x14ac:dyDescent="0.2">
      <c r="C130" s="15"/>
    </row>
    <row r="131" spans="3:3" s="2" customFormat="1" x14ac:dyDescent="0.2">
      <c r="C131" s="15"/>
    </row>
    <row r="132" spans="3:3" s="2" customFormat="1" x14ac:dyDescent="0.2">
      <c r="C132" s="15"/>
    </row>
    <row r="133" spans="3:3" s="2" customFormat="1" x14ac:dyDescent="0.2">
      <c r="C133" s="15"/>
    </row>
    <row r="134" spans="3:3" s="2" customFormat="1" x14ac:dyDescent="0.2">
      <c r="C134" s="15"/>
    </row>
    <row r="135" spans="3:3" s="2" customFormat="1" x14ac:dyDescent="0.2">
      <c r="C135" s="15"/>
    </row>
    <row r="136" spans="3:3" s="2" customFormat="1" x14ac:dyDescent="0.2">
      <c r="C136" s="15"/>
    </row>
    <row r="137" spans="3:3" s="2" customFormat="1" x14ac:dyDescent="0.2">
      <c r="C137" s="15"/>
    </row>
    <row r="138" spans="3:3" s="2" customFormat="1" x14ac:dyDescent="0.2">
      <c r="C138" s="15"/>
    </row>
    <row r="139" spans="3:3" s="2" customFormat="1" x14ac:dyDescent="0.2">
      <c r="C139" s="15"/>
    </row>
    <row r="140" spans="3:3" s="2" customFormat="1" x14ac:dyDescent="0.2">
      <c r="C140" s="15"/>
    </row>
    <row r="141" spans="3:3" s="2" customFormat="1" x14ac:dyDescent="0.2">
      <c r="C141" s="15"/>
    </row>
    <row r="142" spans="3:3" s="2" customFormat="1" x14ac:dyDescent="0.2">
      <c r="C142" s="15"/>
    </row>
    <row r="143" spans="3:3" s="2" customFormat="1" x14ac:dyDescent="0.2">
      <c r="C143" s="15"/>
    </row>
    <row r="144" spans="3:3" s="2" customFormat="1" x14ac:dyDescent="0.2">
      <c r="C144" s="15"/>
    </row>
    <row r="145" spans="3:3" s="2" customFormat="1" x14ac:dyDescent="0.2">
      <c r="C145" s="15"/>
    </row>
    <row r="146" spans="3:3" s="2" customFormat="1" x14ac:dyDescent="0.2">
      <c r="C146" s="15"/>
    </row>
    <row r="147" spans="3:3" s="2" customFormat="1" x14ac:dyDescent="0.2">
      <c r="C147" s="15"/>
    </row>
    <row r="148" spans="3:3" s="2" customFormat="1" x14ac:dyDescent="0.2">
      <c r="C148" s="15"/>
    </row>
    <row r="149" spans="3:3" s="2" customFormat="1" x14ac:dyDescent="0.2">
      <c r="C149" s="15"/>
    </row>
    <row r="150" spans="3:3" s="2" customFormat="1" x14ac:dyDescent="0.2">
      <c r="C150" s="15"/>
    </row>
    <row r="151" spans="3:3" s="2" customFormat="1" x14ac:dyDescent="0.2">
      <c r="C151" s="15"/>
    </row>
    <row r="152" spans="3:3" s="2" customFormat="1" x14ac:dyDescent="0.2">
      <c r="C152" s="15"/>
    </row>
    <row r="153" spans="3:3" s="2" customFormat="1" x14ac:dyDescent="0.2">
      <c r="C153" s="15"/>
    </row>
    <row r="154" spans="3:3" s="2" customFormat="1" x14ac:dyDescent="0.2">
      <c r="C154" s="15"/>
    </row>
    <row r="155" spans="3:3" s="2" customFormat="1" x14ac:dyDescent="0.2">
      <c r="C155" s="15"/>
    </row>
    <row r="156" spans="3:3" s="2" customFormat="1" x14ac:dyDescent="0.2">
      <c r="C156" s="15"/>
    </row>
    <row r="157" spans="3:3" s="2" customFormat="1" x14ac:dyDescent="0.2">
      <c r="C157" s="15"/>
    </row>
    <row r="158" spans="3:3" s="2" customFormat="1" x14ac:dyDescent="0.2">
      <c r="C158" s="15"/>
    </row>
    <row r="159" spans="3:3" s="2" customFormat="1" x14ac:dyDescent="0.2">
      <c r="C159" s="15"/>
    </row>
    <row r="160" spans="3:3" s="2" customFormat="1" x14ac:dyDescent="0.2">
      <c r="C160" s="15"/>
    </row>
    <row r="161" spans="3:3" s="2" customFormat="1" x14ac:dyDescent="0.2">
      <c r="C161" s="15"/>
    </row>
    <row r="162" spans="3:3" s="2" customFormat="1" x14ac:dyDescent="0.2">
      <c r="C162" s="15"/>
    </row>
    <row r="163" spans="3:3" s="2" customFormat="1" x14ac:dyDescent="0.2">
      <c r="C163" s="15"/>
    </row>
    <row r="164" spans="3:3" s="2" customFormat="1" x14ac:dyDescent="0.2">
      <c r="C164" s="15"/>
    </row>
    <row r="165" spans="3:3" s="2" customFormat="1" x14ac:dyDescent="0.2">
      <c r="C165" s="15"/>
    </row>
    <row r="166" spans="3:3" s="2" customFormat="1" x14ac:dyDescent="0.2">
      <c r="C166" s="15"/>
    </row>
    <row r="167" spans="3:3" s="2" customFormat="1" x14ac:dyDescent="0.2">
      <c r="C167" s="15"/>
    </row>
    <row r="168" spans="3:3" s="2" customFormat="1" x14ac:dyDescent="0.2">
      <c r="C168" s="15"/>
    </row>
    <row r="169" spans="3:3" s="2" customFormat="1" x14ac:dyDescent="0.2">
      <c r="C169" s="15"/>
    </row>
    <row r="170" spans="3:3" s="2" customFormat="1" x14ac:dyDescent="0.2">
      <c r="C170" s="15"/>
    </row>
    <row r="171" spans="3:3" s="2" customFormat="1" x14ac:dyDescent="0.2">
      <c r="C171" s="15"/>
    </row>
    <row r="172" spans="3:3" s="2" customFormat="1" x14ac:dyDescent="0.2">
      <c r="C172" s="15"/>
    </row>
    <row r="173" spans="3:3" s="2" customFormat="1" x14ac:dyDescent="0.2">
      <c r="C173" s="15"/>
    </row>
    <row r="174" spans="3:3" s="2" customFormat="1" x14ac:dyDescent="0.2">
      <c r="C174" s="15"/>
    </row>
    <row r="175" spans="3:3" s="2" customFormat="1" x14ac:dyDescent="0.2">
      <c r="C175" s="15"/>
    </row>
    <row r="176" spans="3:3" s="2" customFormat="1" x14ac:dyDescent="0.2">
      <c r="C176" s="15"/>
    </row>
    <row r="177" spans="3:3" s="2" customFormat="1" x14ac:dyDescent="0.2">
      <c r="C177" s="15"/>
    </row>
    <row r="178" spans="3:3" s="2" customFormat="1" x14ac:dyDescent="0.2">
      <c r="C178" s="15"/>
    </row>
    <row r="179" spans="3:3" s="2" customFormat="1" x14ac:dyDescent="0.2">
      <c r="C179" s="15"/>
    </row>
    <row r="180" spans="3:3" s="2" customFormat="1" x14ac:dyDescent="0.2">
      <c r="C180" s="15"/>
    </row>
    <row r="181" spans="3:3" s="2" customFormat="1" x14ac:dyDescent="0.2">
      <c r="C181" s="15"/>
    </row>
    <row r="182" spans="3:3" s="2" customFormat="1" x14ac:dyDescent="0.2">
      <c r="C182" s="15"/>
    </row>
    <row r="183" spans="3:3" s="2" customFormat="1" x14ac:dyDescent="0.2">
      <c r="C183" s="15"/>
    </row>
    <row r="184" spans="3:3" s="2" customFormat="1" x14ac:dyDescent="0.2">
      <c r="C184" s="15"/>
    </row>
    <row r="185" spans="3:3" s="2" customFormat="1" x14ac:dyDescent="0.2">
      <c r="C185" s="15"/>
    </row>
    <row r="186" spans="3:3" s="2" customFormat="1" x14ac:dyDescent="0.2">
      <c r="C186" s="15"/>
    </row>
    <row r="187" spans="3:3" s="2" customFormat="1" x14ac:dyDescent="0.2">
      <c r="C187" s="15"/>
    </row>
    <row r="188" spans="3:3" s="2" customFormat="1" x14ac:dyDescent="0.2">
      <c r="C188" s="15"/>
    </row>
    <row r="189" spans="3:3" s="2" customFormat="1" x14ac:dyDescent="0.2">
      <c r="C189" s="15"/>
    </row>
    <row r="190" spans="3:3" s="2" customFormat="1" x14ac:dyDescent="0.2">
      <c r="C190" s="15"/>
    </row>
    <row r="191" spans="3:3" s="2" customFormat="1" x14ac:dyDescent="0.2">
      <c r="C191" s="15"/>
    </row>
    <row r="192" spans="3:3" s="2" customFormat="1" x14ac:dyDescent="0.2">
      <c r="C192" s="15"/>
    </row>
    <row r="193" spans="3:3" s="2" customFormat="1" x14ac:dyDescent="0.2">
      <c r="C193" s="15"/>
    </row>
    <row r="194" spans="3:3" s="2" customFormat="1" x14ac:dyDescent="0.2">
      <c r="C194" s="15"/>
    </row>
    <row r="195" spans="3:3" s="2" customFormat="1" x14ac:dyDescent="0.2">
      <c r="C195" s="15"/>
    </row>
    <row r="196" spans="3:3" s="2" customFormat="1" x14ac:dyDescent="0.2">
      <c r="C196" s="15"/>
    </row>
    <row r="197" spans="3:3" s="2" customFormat="1" x14ac:dyDescent="0.2">
      <c r="C197" s="15"/>
    </row>
    <row r="198" spans="3:3" s="2" customFormat="1" x14ac:dyDescent="0.2">
      <c r="C198" s="15"/>
    </row>
    <row r="199" spans="3:3" s="2" customFormat="1" x14ac:dyDescent="0.2">
      <c r="C199" s="15"/>
    </row>
    <row r="200" spans="3:3" s="2" customFormat="1" x14ac:dyDescent="0.2">
      <c r="C200" s="15"/>
    </row>
    <row r="201" spans="3:3" s="2" customFormat="1" x14ac:dyDescent="0.2">
      <c r="C201" s="15"/>
    </row>
    <row r="202" spans="3:3" s="2" customFormat="1" x14ac:dyDescent="0.2">
      <c r="C202" s="15"/>
    </row>
    <row r="203" spans="3:3" s="2" customFormat="1" x14ac:dyDescent="0.2">
      <c r="C203" s="15"/>
    </row>
    <row r="204" spans="3:3" s="2" customFormat="1" x14ac:dyDescent="0.2">
      <c r="C204" s="15"/>
    </row>
    <row r="205" spans="3:3" s="2" customFormat="1" x14ac:dyDescent="0.2">
      <c r="C205" s="15"/>
    </row>
    <row r="206" spans="3:3" s="2" customFormat="1" x14ac:dyDescent="0.2">
      <c r="C206" s="15"/>
    </row>
    <row r="207" spans="3:3" s="2" customFormat="1" x14ac:dyDescent="0.2">
      <c r="C207" s="15"/>
    </row>
    <row r="208" spans="3:3" s="2" customFormat="1" x14ac:dyDescent="0.2">
      <c r="C208" s="15"/>
    </row>
    <row r="209" spans="3:3" s="2" customFormat="1" x14ac:dyDescent="0.2">
      <c r="C209" s="15"/>
    </row>
    <row r="210" spans="3:3" s="2" customFormat="1" x14ac:dyDescent="0.2">
      <c r="C210" s="15"/>
    </row>
    <row r="211" spans="3:3" s="2" customFormat="1" x14ac:dyDescent="0.2">
      <c r="C211" s="15"/>
    </row>
    <row r="212" spans="3:3" s="2" customFormat="1" x14ac:dyDescent="0.2">
      <c r="C212" s="15"/>
    </row>
    <row r="213" spans="3:3" s="2" customFormat="1" x14ac:dyDescent="0.2">
      <c r="C213" s="15"/>
    </row>
    <row r="214" spans="3:3" s="2" customFormat="1" x14ac:dyDescent="0.2">
      <c r="C214" s="15"/>
    </row>
    <row r="215" spans="3:3" s="2" customFormat="1" x14ac:dyDescent="0.2">
      <c r="C215" s="15"/>
    </row>
    <row r="216" spans="3:3" s="2" customFormat="1" x14ac:dyDescent="0.2">
      <c r="C216" s="15"/>
    </row>
    <row r="217" spans="3:3" s="2" customFormat="1" x14ac:dyDescent="0.2">
      <c r="C217" s="15"/>
    </row>
    <row r="218" spans="3:3" s="2" customFormat="1" x14ac:dyDescent="0.2">
      <c r="C218" s="15"/>
    </row>
    <row r="219" spans="3:3" s="2" customFormat="1" x14ac:dyDescent="0.2">
      <c r="C219" s="15"/>
    </row>
  </sheetData>
  <mergeCells count="26">
    <mergeCell ref="B42:C42"/>
    <mergeCell ref="B43:C43"/>
    <mergeCell ref="B44:C44"/>
    <mergeCell ref="B50:C50"/>
    <mergeCell ref="B51:C51"/>
    <mergeCell ref="B45:C45"/>
    <mergeCell ref="B46:C46"/>
    <mergeCell ref="B47:C47"/>
    <mergeCell ref="B48:C48"/>
    <mergeCell ref="B49:C49"/>
    <mergeCell ref="B53:C53"/>
    <mergeCell ref="A4:B4"/>
    <mergeCell ref="A5:B5"/>
    <mergeCell ref="A7:B7"/>
    <mergeCell ref="A14:B14"/>
    <mergeCell ref="A36:C36"/>
    <mergeCell ref="B52:C52"/>
    <mergeCell ref="A19:B19"/>
    <mergeCell ref="A24:B24"/>
    <mergeCell ref="A29:B29"/>
    <mergeCell ref="A34:C34"/>
    <mergeCell ref="A35:C35"/>
    <mergeCell ref="A37:C37"/>
    <mergeCell ref="A38:C38"/>
    <mergeCell ref="A39:C39"/>
    <mergeCell ref="A41:C41"/>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71"/>
  <sheetViews>
    <sheetView showGridLines="0" zoomScale="90" zoomScaleNormal="90" workbookViewId="0">
      <selection activeCell="B4" sqref="B4"/>
    </sheetView>
  </sheetViews>
  <sheetFormatPr baseColWidth="10" defaultColWidth="11" defaultRowHeight="15" x14ac:dyDescent="0.2"/>
  <cols>
    <col min="1" max="1" width="2" customWidth="1"/>
    <col min="2" max="2" width="84.33203125" customWidth="1"/>
    <col min="3" max="3" width="12.83203125" style="3" customWidth="1"/>
  </cols>
  <sheetData>
    <row r="1" spans="1:3" s="16" customFormat="1" ht="16" thickBot="1" x14ac:dyDescent="0.25">
      <c r="A1" s="17"/>
      <c r="B1" s="5" t="s">
        <v>64</v>
      </c>
      <c r="C1" s="69">
        <f>+C4+C5+C12</f>
        <v>0.16</v>
      </c>
    </row>
    <row r="2" spans="1:3" ht="80" x14ac:dyDescent="0.2">
      <c r="A2" s="7"/>
      <c r="B2" s="93" t="s">
        <v>65</v>
      </c>
      <c r="C2" s="8" t="s">
        <v>61</v>
      </c>
    </row>
    <row r="3" spans="1:3" s="3" customFormat="1" x14ac:dyDescent="0.2">
      <c r="A3" s="91"/>
      <c r="B3" s="92"/>
      <c r="C3" s="25" t="s">
        <v>63</v>
      </c>
    </row>
    <row r="4" spans="1:3" s="54" customFormat="1" ht="48" customHeight="1" x14ac:dyDescent="0.2">
      <c r="A4" s="64"/>
      <c r="B4" s="95" t="s">
        <v>80</v>
      </c>
      <c r="C4" s="62">
        <v>0.05</v>
      </c>
    </row>
    <row r="5" spans="1:3" s="54" customFormat="1" x14ac:dyDescent="0.2">
      <c r="A5" s="126" t="s">
        <v>20</v>
      </c>
      <c r="B5" s="126"/>
      <c r="C5" s="62">
        <f>+C6+C7+C8+C9+C10</f>
        <v>0.05</v>
      </c>
    </row>
    <row r="6" spans="1:3" ht="30.75" customHeight="1" x14ac:dyDescent="0.2">
      <c r="A6" s="21"/>
      <c r="B6" s="96" t="s">
        <v>109</v>
      </c>
      <c r="C6" s="28">
        <v>1.4999999999999999E-2</v>
      </c>
    </row>
    <row r="7" spans="1:3" ht="32" x14ac:dyDescent="0.2">
      <c r="A7" s="21"/>
      <c r="B7" s="96" t="s">
        <v>110</v>
      </c>
      <c r="C7" s="22">
        <v>1.4999999999999999E-2</v>
      </c>
    </row>
    <row r="8" spans="1:3" ht="48" x14ac:dyDescent="0.2">
      <c r="A8" s="21"/>
      <c r="B8" s="96" t="s">
        <v>111</v>
      </c>
      <c r="C8" s="22">
        <v>1.4999999999999999E-2</v>
      </c>
    </row>
    <row r="9" spans="1:3" ht="32" x14ac:dyDescent="0.2">
      <c r="A9" s="21"/>
      <c r="B9" s="96" t="s">
        <v>112</v>
      </c>
      <c r="C9" s="22">
        <v>2.5000000000000001E-3</v>
      </c>
    </row>
    <row r="10" spans="1:3" ht="48" x14ac:dyDescent="0.2">
      <c r="A10" s="21"/>
      <c r="B10" s="96" t="s">
        <v>81</v>
      </c>
      <c r="C10" s="22">
        <v>2.5000000000000001E-3</v>
      </c>
    </row>
    <row r="11" spans="1:3" x14ac:dyDescent="0.2">
      <c r="A11" s="21"/>
      <c r="B11" s="21"/>
      <c r="C11" s="24"/>
    </row>
    <row r="12" spans="1:3" s="51" customFormat="1" ht="30" customHeight="1" x14ac:dyDescent="0.2">
      <c r="A12" s="141" t="s">
        <v>21</v>
      </c>
      <c r="B12" s="141"/>
      <c r="C12" s="52">
        <f>SUM(C13:C16)</f>
        <v>0.06</v>
      </c>
    </row>
    <row r="13" spans="1:3" ht="49" customHeight="1" x14ac:dyDescent="0.2">
      <c r="A13" s="71"/>
      <c r="B13" s="96" t="s">
        <v>113</v>
      </c>
      <c r="C13" s="72">
        <v>5.0000000000000001E-3</v>
      </c>
    </row>
    <row r="14" spans="1:3" ht="44.25" customHeight="1" x14ac:dyDescent="0.2">
      <c r="A14" s="71"/>
      <c r="B14" s="96" t="s">
        <v>114</v>
      </c>
      <c r="C14" s="72">
        <v>1.7500000000000002E-2</v>
      </c>
    </row>
    <row r="15" spans="1:3" ht="130.5" customHeight="1" x14ac:dyDescent="0.2">
      <c r="A15" s="21">
        <v>1</v>
      </c>
      <c r="B15" s="100" t="s">
        <v>115</v>
      </c>
      <c r="C15" s="72">
        <v>2.2499999999999999E-2</v>
      </c>
    </row>
    <row r="16" spans="1:3" ht="48" x14ac:dyDescent="0.2">
      <c r="A16" s="21"/>
      <c r="B16" s="96" t="s">
        <v>82</v>
      </c>
      <c r="C16" s="72">
        <v>1.4999999999999999E-2</v>
      </c>
    </row>
    <row r="17" spans="1:3" x14ac:dyDescent="0.2">
      <c r="A17" s="13"/>
      <c r="B17" s="76"/>
      <c r="C17" s="77"/>
    </row>
    <row r="18" spans="1:3" ht="16" thickBot="1" x14ac:dyDescent="0.25">
      <c r="A18" s="13"/>
      <c r="B18" s="19"/>
      <c r="C18" s="20"/>
    </row>
    <row r="19" spans="1:3" ht="28" customHeight="1" thickBot="1" x14ac:dyDescent="0.25">
      <c r="A19" s="104" t="s">
        <v>42</v>
      </c>
      <c r="B19" s="105"/>
      <c r="C19" s="106"/>
    </row>
    <row r="20" spans="1:3" ht="109" customHeight="1" thickBot="1" x14ac:dyDescent="0.25">
      <c r="A20" s="107" t="s">
        <v>66</v>
      </c>
      <c r="B20" s="108"/>
      <c r="C20" s="109"/>
    </row>
    <row r="21" spans="1:3" ht="32" customHeight="1" thickBot="1" x14ac:dyDescent="0.25">
      <c r="A21" s="110" t="s">
        <v>3</v>
      </c>
      <c r="B21" s="111"/>
      <c r="C21" s="112"/>
    </row>
    <row r="22" spans="1:3" ht="15" customHeight="1" x14ac:dyDescent="0.2">
      <c r="A22" s="121" t="s">
        <v>48</v>
      </c>
      <c r="B22" s="122"/>
      <c r="C22" s="123"/>
    </row>
    <row r="23" spans="1:3" ht="15" customHeight="1" x14ac:dyDescent="0.2">
      <c r="A23" s="121" t="s">
        <v>49</v>
      </c>
      <c r="B23" s="122"/>
      <c r="C23" s="123"/>
    </row>
    <row r="24" spans="1:3" ht="15" customHeight="1" x14ac:dyDescent="0.2">
      <c r="A24" s="121" t="s">
        <v>50</v>
      </c>
      <c r="B24" s="122"/>
      <c r="C24" s="123"/>
    </row>
    <row r="25" spans="1:3" ht="16" thickBot="1" x14ac:dyDescent="0.25">
      <c r="A25" s="7"/>
      <c r="B25" s="14"/>
      <c r="C25" s="8"/>
    </row>
    <row r="26" spans="1:3" ht="33.75" customHeight="1" thickBot="1" x14ac:dyDescent="0.25">
      <c r="A26" s="110" t="s">
        <v>51</v>
      </c>
      <c r="B26" s="111"/>
      <c r="C26" s="112"/>
    </row>
    <row r="27" spans="1:3" x14ac:dyDescent="0.2">
      <c r="A27" s="83"/>
      <c r="B27" s="124" t="s">
        <v>4</v>
      </c>
      <c r="C27" s="124"/>
    </row>
    <row r="28" spans="1:3" ht="15" customHeight="1" x14ac:dyDescent="0.2">
      <c r="A28" s="46"/>
      <c r="B28" s="125" t="s">
        <v>52</v>
      </c>
      <c r="C28" s="125"/>
    </row>
    <row r="29" spans="1:3" x14ac:dyDescent="0.2">
      <c r="A29" s="46"/>
      <c r="B29" s="125" t="s">
        <v>5</v>
      </c>
      <c r="C29" s="125"/>
    </row>
    <row r="30" spans="1:3" ht="15" customHeight="1" x14ac:dyDescent="0.2">
      <c r="A30" s="46"/>
      <c r="B30" s="125" t="s">
        <v>53</v>
      </c>
      <c r="C30" s="125"/>
    </row>
    <row r="31" spans="1:3" x14ac:dyDescent="0.2">
      <c r="A31" s="46"/>
      <c r="B31" s="125" t="s">
        <v>57</v>
      </c>
      <c r="C31" s="125"/>
    </row>
    <row r="32" spans="1:3" ht="46.5" customHeight="1" x14ac:dyDescent="0.2">
      <c r="A32" s="46"/>
      <c r="B32" s="125" t="s">
        <v>54</v>
      </c>
      <c r="C32" s="125"/>
    </row>
    <row r="33" spans="1:3" ht="48" customHeight="1" x14ac:dyDescent="0.2">
      <c r="A33" s="46"/>
      <c r="B33" s="125" t="s">
        <v>55</v>
      </c>
      <c r="C33" s="125"/>
    </row>
    <row r="34" spans="1:3" x14ac:dyDescent="0.2">
      <c r="A34" s="46"/>
      <c r="B34" s="130" t="s">
        <v>56</v>
      </c>
      <c r="C34" s="130"/>
    </row>
    <row r="35" spans="1:3" ht="18" customHeight="1" thickBot="1" x14ac:dyDescent="0.25">
      <c r="A35" s="46"/>
      <c r="B35" s="131" t="s">
        <v>58</v>
      </c>
      <c r="C35" s="131"/>
    </row>
    <row r="36" spans="1:3" ht="17.25" customHeight="1" x14ac:dyDescent="0.2">
      <c r="A36" s="46"/>
      <c r="B36" s="132" t="s">
        <v>33</v>
      </c>
      <c r="C36" s="118"/>
    </row>
    <row r="37" spans="1:3" s="2" customFormat="1" ht="30" customHeight="1" thickBot="1" x14ac:dyDescent="0.25">
      <c r="A37" s="46"/>
      <c r="B37" s="127" t="s">
        <v>41</v>
      </c>
      <c r="C37" s="120"/>
    </row>
    <row r="38" spans="1:3" s="2" customFormat="1" ht="34" customHeight="1" thickBot="1" x14ac:dyDescent="0.25">
      <c r="A38" s="46"/>
      <c r="B38" s="128" t="s">
        <v>59</v>
      </c>
      <c r="C38" s="129"/>
    </row>
    <row r="39" spans="1:3" s="2" customFormat="1" x14ac:dyDescent="0.2">
      <c r="C39" s="15"/>
    </row>
    <row r="40" spans="1:3" s="2" customFormat="1" x14ac:dyDescent="0.2">
      <c r="C40" s="15"/>
    </row>
    <row r="41" spans="1:3" s="2" customFormat="1" x14ac:dyDescent="0.2">
      <c r="C41" s="15"/>
    </row>
    <row r="42" spans="1:3" s="2" customFormat="1" x14ac:dyDescent="0.2">
      <c r="C42" s="15"/>
    </row>
    <row r="43" spans="1:3" s="2" customFormat="1" x14ac:dyDescent="0.2">
      <c r="C43" s="15"/>
    </row>
    <row r="44" spans="1:3" s="2" customFormat="1" x14ac:dyDescent="0.2">
      <c r="C44" s="15"/>
    </row>
    <row r="45" spans="1:3" s="2" customFormat="1" x14ac:dyDescent="0.2">
      <c r="C45" s="15"/>
    </row>
    <row r="46" spans="1:3" s="2" customFormat="1" x14ac:dyDescent="0.2">
      <c r="C46" s="15"/>
    </row>
    <row r="47" spans="1:3" s="2" customFormat="1" x14ac:dyDescent="0.2">
      <c r="C47" s="15"/>
    </row>
    <row r="48" spans="1:3" s="2" customFormat="1" x14ac:dyDescent="0.2">
      <c r="C48" s="15"/>
    </row>
    <row r="49" spans="3:3" s="2" customFormat="1" x14ac:dyDescent="0.2">
      <c r="C49" s="15"/>
    </row>
    <row r="50" spans="3:3" s="2" customFormat="1" x14ac:dyDescent="0.2">
      <c r="C50" s="15"/>
    </row>
    <row r="51" spans="3:3" s="2" customFormat="1" x14ac:dyDescent="0.2">
      <c r="C51" s="15"/>
    </row>
    <row r="52" spans="3:3" s="2" customFormat="1" x14ac:dyDescent="0.2">
      <c r="C52" s="15"/>
    </row>
    <row r="53" spans="3:3" s="2" customFormat="1" x14ac:dyDescent="0.2">
      <c r="C53" s="15"/>
    </row>
    <row r="54" spans="3:3" s="2" customFormat="1" x14ac:dyDescent="0.2">
      <c r="C54" s="15"/>
    </row>
    <row r="55" spans="3:3" s="2" customFormat="1" x14ac:dyDescent="0.2">
      <c r="C55" s="15"/>
    </row>
    <row r="56" spans="3:3" s="2" customFormat="1" x14ac:dyDescent="0.2">
      <c r="C56" s="15"/>
    </row>
    <row r="57" spans="3:3" s="2" customFormat="1" x14ac:dyDescent="0.2">
      <c r="C57" s="15"/>
    </row>
    <row r="58" spans="3:3" s="2" customFormat="1" x14ac:dyDescent="0.2">
      <c r="C58" s="15"/>
    </row>
    <row r="59" spans="3:3" s="2" customFormat="1" x14ac:dyDescent="0.2">
      <c r="C59" s="15"/>
    </row>
    <row r="60" spans="3:3" s="2" customFormat="1" x14ac:dyDescent="0.2">
      <c r="C60" s="15"/>
    </row>
    <row r="61" spans="3:3" s="2" customFormat="1" x14ac:dyDescent="0.2">
      <c r="C61" s="15"/>
    </row>
    <row r="62" spans="3:3" s="2" customFormat="1" x14ac:dyDescent="0.2">
      <c r="C62" s="15"/>
    </row>
    <row r="63" spans="3:3" s="2" customFormat="1" x14ac:dyDescent="0.2">
      <c r="C63" s="15"/>
    </row>
    <row r="64" spans="3:3" s="2" customFormat="1" x14ac:dyDescent="0.2">
      <c r="C64" s="15"/>
    </row>
    <row r="65" spans="3:3" s="2" customFormat="1" x14ac:dyDescent="0.2">
      <c r="C65" s="15"/>
    </row>
    <row r="66" spans="3:3" s="2" customFormat="1" x14ac:dyDescent="0.2">
      <c r="C66" s="15"/>
    </row>
    <row r="67" spans="3:3" s="2" customFormat="1" x14ac:dyDescent="0.2">
      <c r="C67" s="15"/>
    </row>
    <row r="68" spans="3:3" s="2" customFormat="1" x14ac:dyDescent="0.2">
      <c r="C68" s="15"/>
    </row>
    <row r="69" spans="3:3" s="2" customFormat="1" x14ac:dyDescent="0.2">
      <c r="C69" s="15"/>
    </row>
    <row r="70" spans="3:3" s="2" customFormat="1" x14ac:dyDescent="0.2">
      <c r="C70" s="15"/>
    </row>
    <row r="71" spans="3:3" s="2" customFormat="1" x14ac:dyDescent="0.2">
      <c r="C71" s="15"/>
    </row>
  </sheetData>
  <mergeCells count="21">
    <mergeCell ref="B31:C31"/>
    <mergeCell ref="B32:C32"/>
    <mergeCell ref="B33:C33"/>
    <mergeCell ref="B34:C34"/>
    <mergeCell ref="B35:C35"/>
    <mergeCell ref="B38:C38"/>
    <mergeCell ref="A20:C20"/>
    <mergeCell ref="A21:C21"/>
    <mergeCell ref="A5:B5"/>
    <mergeCell ref="A12:B12"/>
    <mergeCell ref="A19:C19"/>
    <mergeCell ref="B37:C37"/>
    <mergeCell ref="A22:C22"/>
    <mergeCell ref="A23:C23"/>
    <mergeCell ref="A24:C24"/>
    <mergeCell ref="A26:C26"/>
    <mergeCell ref="B27:C27"/>
    <mergeCell ref="B28:C28"/>
    <mergeCell ref="B29:C29"/>
    <mergeCell ref="B30:C30"/>
    <mergeCell ref="B36:C36"/>
  </mergeCell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20"/>
  <sheetViews>
    <sheetView showGridLines="0" topLeftCell="A2" zoomScale="90" zoomScaleNormal="90" workbookViewId="0">
      <selection activeCell="B2" sqref="B2"/>
    </sheetView>
  </sheetViews>
  <sheetFormatPr baseColWidth="10" defaultColWidth="11" defaultRowHeight="15" x14ac:dyDescent="0.2"/>
  <cols>
    <col min="1" max="1" width="2" customWidth="1"/>
    <col min="2" max="2" width="72.83203125" customWidth="1"/>
    <col min="3" max="3" width="14.6640625" style="3" customWidth="1"/>
  </cols>
  <sheetData>
    <row r="1" spans="1:3" s="1" customFormat="1" x14ac:dyDescent="0.2">
      <c r="A1" s="4"/>
      <c r="B1" s="5" t="s">
        <v>22</v>
      </c>
      <c r="C1" s="6">
        <f>+C4+C9+C16</f>
        <v>0.2</v>
      </c>
    </row>
    <row r="2" spans="1:3" ht="96" x14ac:dyDescent="0.2">
      <c r="A2" s="7"/>
      <c r="B2" s="93" t="s">
        <v>65</v>
      </c>
      <c r="C2" s="8" t="s">
        <v>61</v>
      </c>
    </row>
    <row r="3" spans="1:3" s="1" customFormat="1" x14ac:dyDescent="0.2">
      <c r="A3" s="9"/>
      <c r="B3" s="10"/>
      <c r="C3" s="11"/>
    </row>
    <row r="4" spans="1:3" ht="55" customHeight="1" x14ac:dyDescent="0.2">
      <c r="A4" s="142" t="s">
        <v>80</v>
      </c>
      <c r="B4" s="142"/>
      <c r="C4" s="62">
        <f>SUM(C5:C7)</f>
        <v>6.0000000000000005E-2</v>
      </c>
    </row>
    <row r="5" spans="1:3" ht="32" x14ac:dyDescent="0.2">
      <c r="A5" s="21">
        <v>1</v>
      </c>
      <c r="B5" s="100" t="s">
        <v>116</v>
      </c>
      <c r="C5" s="28">
        <v>5.0000000000000001E-3</v>
      </c>
    </row>
    <row r="6" spans="1:3" ht="32" x14ac:dyDescent="0.2">
      <c r="A6" s="21">
        <v>2</v>
      </c>
      <c r="B6" s="100" t="s">
        <v>83</v>
      </c>
      <c r="C6" s="28">
        <v>5.0000000000000001E-3</v>
      </c>
    </row>
    <row r="7" spans="1:3" ht="27" customHeight="1" x14ac:dyDescent="0.2">
      <c r="A7" s="21">
        <v>3</v>
      </c>
      <c r="B7" s="29" t="s">
        <v>23</v>
      </c>
      <c r="C7" s="28">
        <v>0.05</v>
      </c>
    </row>
    <row r="8" spans="1:3" x14ac:dyDescent="0.2">
      <c r="A8" s="26"/>
      <c r="B8" s="66"/>
      <c r="C8" s="57"/>
    </row>
    <row r="9" spans="1:3" x14ac:dyDescent="0.2">
      <c r="A9" s="126" t="s">
        <v>24</v>
      </c>
      <c r="B9" s="126"/>
      <c r="C9" s="62">
        <f>SUM(C10:C14)</f>
        <v>0.06</v>
      </c>
    </row>
    <row r="10" spans="1:3" ht="20" customHeight="1" x14ac:dyDescent="0.2">
      <c r="A10" s="21">
        <v>1</v>
      </c>
      <c r="B10" s="41" t="s">
        <v>25</v>
      </c>
      <c r="C10" s="28">
        <v>0.03</v>
      </c>
    </row>
    <row r="11" spans="1:3" ht="32" x14ac:dyDescent="0.2">
      <c r="A11" s="21">
        <v>2</v>
      </c>
      <c r="B11" s="96" t="s">
        <v>117</v>
      </c>
      <c r="C11" s="28">
        <v>5.0000000000000001E-3</v>
      </c>
    </row>
    <row r="12" spans="1:3" ht="32" x14ac:dyDescent="0.2">
      <c r="A12" s="21">
        <v>3</v>
      </c>
      <c r="B12" s="100" t="s">
        <v>118</v>
      </c>
      <c r="C12" s="28">
        <v>0.01</v>
      </c>
    </row>
    <row r="13" spans="1:3" ht="31.5" customHeight="1" x14ac:dyDescent="0.2">
      <c r="A13" s="21">
        <v>4</v>
      </c>
      <c r="B13" s="100" t="s">
        <v>119</v>
      </c>
      <c r="C13" s="28">
        <v>0.01</v>
      </c>
    </row>
    <row r="14" spans="1:3" ht="33" customHeight="1" x14ac:dyDescent="0.2">
      <c r="A14" s="21">
        <v>5</v>
      </c>
      <c r="B14" s="100" t="s">
        <v>84</v>
      </c>
      <c r="C14" s="28">
        <v>5.0000000000000001E-3</v>
      </c>
    </row>
    <row r="15" spans="1:3" x14ac:dyDescent="0.2">
      <c r="A15" s="66"/>
      <c r="B15" s="66"/>
      <c r="C15" s="40"/>
    </row>
    <row r="16" spans="1:3" x14ac:dyDescent="0.2">
      <c r="A16" s="126" t="s">
        <v>26</v>
      </c>
      <c r="B16" s="126"/>
      <c r="C16" s="62">
        <f>SUM(C17:C18)</f>
        <v>0.08</v>
      </c>
    </row>
    <row r="17" spans="1:3" s="65" customFormat="1" ht="48" x14ac:dyDescent="0.2">
      <c r="A17" s="67">
        <v>1</v>
      </c>
      <c r="B17" s="56" t="s">
        <v>32</v>
      </c>
      <c r="C17" s="68">
        <v>0.04</v>
      </c>
    </row>
    <row r="18" spans="1:3" ht="33" thickBot="1" x14ac:dyDescent="0.25">
      <c r="A18" s="21">
        <v>2</v>
      </c>
      <c r="B18" s="100" t="s">
        <v>120</v>
      </c>
      <c r="C18" s="28">
        <v>0.04</v>
      </c>
    </row>
    <row r="19" spans="1:3" s="2" customFormat="1" ht="15.75" customHeight="1" thickBot="1" x14ac:dyDescent="0.25">
      <c r="A19" s="104" t="s">
        <v>42</v>
      </c>
      <c r="B19" s="105"/>
      <c r="C19" s="106"/>
    </row>
    <row r="20" spans="1:3" s="2" customFormat="1" ht="171" customHeight="1" thickBot="1" x14ac:dyDescent="0.25">
      <c r="A20" s="107" t="s">
        <v>66</v>
      </c>
      <c r="B20" s="108"/>
      <c r="C20" s="109"/>
    </row>
    <row r="21" spans="1:3" s="2" customFormat="1" ht="16.5" customHeight="1" thickBot="1" x14ac:dyDescent="0.25">
      <c r="A21" s="110" t="s">
        <v>3</v>
      </c>
      <c r="B21" s="111"/>
      <c r="C21" s="112"/>
    </row>
    <row r="22" spans="1:3" s="2" customFormat="1" ht="15" customHeight="1" x14ac:dyDescent="0.2">
      <c r="A22" s="121" t="s">
        <v>48</v>
      </c>
      <c r="B22" s="122"/>
      <c r="C22" s="123"/>
    </row>
    <row r="23" spans="1:3" s="2" customFormat="1" ht="15" customHeight="1" x14ac:dyDescent="0.2">
      <c r="A23" s="121" t="s">
        <v>49</v>
      </c>
      <c r="B23" s="122"/>
      <c r="C23" s="123"/>
    </row>
    <row r="24" spans="1:3" s="2" customFormat="1" ht="28.5" customHeight="1" x14ac:dyDescent="0.2">
      <c r="A24" s="121" t="s">
        <v>50</v>
      </c>
      <c r="B24" s="122"/>
      <c r="C24" s="123"/>
    </row>
    <row r="25" spans="1:3" s="2" customFormat="1" ht="16" thickBot="1" x14ac:dyDescent="0.25">
      <c r="A25" s="7"/>
      <c r="B25" s="14"/>
      <c r="C25" s="8"/>
    </row>
    <row r="26" spans="1:3" s="2" customFormat="1" ht="16.5" customHeight="1" thickBot="1" x14ac:dyDescent="0.25">
      <c r="A26" s="110" t="s">
        <v>51</v>
      </c>
      <c r="B26" s="111"/>
      <c r="C26" s="112"/>
    </row>
    <row r="27" spans="1:3" s="2" customFormat="1" x14ac:dyDescent="0.2">
      <c r="A27" s="83"/>
      <c r="B27" s="124" t="s">
        <v>4</v>
      </c>
      <c r="C27" s="124"/>
    </row>
    <row r="28" spans="1:3" s="2" customFormat="1" ht="30" customHeight="1" x14ac:dyDescent="0.2">
      <c r="A28" s="46"/>
      <c r="B28" s="125" t="s">
        <v>52</v>
      </c>
      <c r="C28" s="125"/>
    </row>
    <row r="29" spans="1:3" s="2" customFormat="1" ht="15" customHeight="1" x14ac:dyDescent="0.2">
      <c r="A29" s="46"/>
      <c r="B29" s="125" t="s">
        <v>5</v>
      </c>
      <c r="C29" s="125"/>
    </row>
    <row r="30" spans="1:3" s="2" customFormat="1" ht="30.75" customHeight="1" x14ac:dyDescent="0.2">
      <c r="A30" s="46"/>
      <c r="B30" s="125" t="s">
        <v>53</v>
      </c>
      <c r="C30" s="125"/>
    </row>
    <row r="31" spans="1:3" s="2" customFormat="1" ht="15" customHeight="1" x14ac:dyDescent="0.2">
      <c r="A31" s="46"/>
      <c r="B31" s="125" t="s">
        <v>57</v>
      </c>
      <c r="C31" s="125"/>
    </row>
    <row r="32" spans="1:3" s="2" customFormat="1" ht="48" customHeight="1" x14ac:dyDescent="0.2">
      <c r="A32" s="46"/>
      <c r="B32" s="125" t="s">
        <v>54</v>
      </c>
      <c r="C32" s="125"/>
    </row>
    <row r="33" spans="1:3" s="2" customFormat="1" ht="15" customHeight="1" x14ac:dyDescent="0.2">
      <c r="A33" s="46"/>
      <c r="B33" s="125" t="s">
        <v>55</v>
      </c>
      <c r="C33" s="125"/>
    </row>
    <row r="34" spans="1:3" s="2" customFormat="1" x14ac:dyDescent="0.2">
      <c r="A34" s="46"/>
      <c r="B34" s="130" t="s">
        <v>56</v>
      </c>
      <c r="C34" s="130"/>
    </row>
    <row r="35" spans="1:3" s="2" customFormat="1" ht="16" thickBot="1" x14ac:dyDescent="0.25">
      <c r="A35" s="46"/>
      <c r="B35" s="131" t="s">
        <v>58</v>
      </c>
      <c r="C35" s="131"/>
    </row>
    <row r="36" spans="1:3" s="2" customFormat="1" ht="15" customHeight="1" x14ac:dyDescent="0.2">
      <c r="A36" s="46"/>
      <c r="B36" s="132" t="s">
        <v>33</v>
      </c>
      <c r="C36" s="118"/>
    </row>
    <row r="37" spans="1:3" s="2" customFormat="1" ht="48" customHeight="1" thickBot="1" x14ac:dyDescent="0.25">
      <c r="A37" s="46"/>
      <c r="B37" s="127" t="s">
        <v>41</v>
      </c>
      <c r="C37" s="120"/>
    </row>
    <row r="38" spans="1:3" s="2" customFormat="1" ht="50.25" customHeight="1" thickBot="1" x14ac:dyDescent="0.25">
      <c r="A38" s="46"/>
      <c r="B38" s="128" t="s">
        <v>59</v>
      </c>
      <c r="C38" s="129"/>
    </row>
    <row r="39" spans="1:3" s="2" customFormat="1" x14ac:dyDescent="0.2">
      <c r="C39" s="15"/>
    </row>
    <row r="40" spans="1:3" s="2" customFormat="1" x14ac:dyDescent="0.2">
      <c r="C40" s="15"/>
    </row>
    <row r="41" spans="1:3" s="2" customFormat="1" x14ac:dyDescent="0.2">
      <c r="C41" s="15"/>
    </row>
    <row r="42" spans="1:3" s="2" customFormat="1" x14ac:dyDescent="0.2">
      <c r="C42" s="15"/>
    </row>
    <row r="43" spans="1:3" s="2" customFormat="1" x14ac:dyDescent="0.2">
      <c r="C43" s="15"/>
    </row>
    <row r="44" spans="1:3" s="2" customFormat="1" x14ac:dyDescent="0.2">
      <c r="C44" s="15"/>
    </row>
    <row r="45" spans="1:3" s="2" customFormat="1" x14ac:dyDescent="0.2">
      <c r="C45" s="15"/>
    </row>
    <row r="46" spans="1:3" s="2" customFormat="1" x14ac:dyDescent="0.2">
      <c r="C46" s="15"/>
    </row>
    <row r="47" spans="1:3" s="2" customFormat="1" x14ac:dyDescent="0.2">
      <c r="C47" s="15"/>
    </row>
    <row r="48" spans="1:3" s="2" customFormat="1" x14ac:dyDescent="0.2">
      <c r="C48" s="15"/>
    </row>
    <row r="49" spans="3:3" s="2" customFormat="1" x14ac:dyDescent="0.2">
      <c r="C49" s="15"/>
    </row>
    <row r="50" spans="3:3" s="2" customFormat="1" x14ac:dyDescent="0.2">
      <c r="C50" s="15"/>
    </row>
    <row r="51" spans="3:3" s="2" customFormat="1" x14ac:dyDescent="0.2">
      <c r="C51" s="15"/>
    </row>
    <row r="52" spans="3:3" s="2" customFormat="1" x14ac:dyDescent="0.2">
      <c r="C52" s="15"/>
    </row>
    <row r="53" spans="3:3" s="2" customFormat="1" x14ac:dyDescent="0.2">
      <c r="C53" s="15"/>
    </row>
    <row r="54" spans="3:3" s="2" customFormat="1" x14ac:dyDescent="0.2">
      <c r="C54" s="15"/>
    </row>
    <row r="55" spans="3:3" s="2" customFormat="1" x14ac:dyDescent="0.2">
      <c r="C55" s="15"/>
    </row>
    <row r="56" spans="3:3" s="2" customFormat="1" x14ac:dyDescent="0.2">
      <c r="C56" s="15"/>
    </row>
    <row r="57" spans="3:3" s="2" customFormat="1" x14ac:dyDescent="0.2">
      <c r="C57" s="15"/>
    </row>
    <row r="58" spans="3:3" s="2" customFormat="1" x14ac:dyDescent="0.2">
      <c r="C58" s="15"/>
    </row>
    <row r="59" spans="3:3" s="2" customFormat="1" x14ac:dyDescent="0.2">
      <c r="C59" s="15"/>
    </row>
    <row r="60" spans="3:3" s="2" customFormat="1" x14ac:dyDescent="0.2">
      <c r="C60" s="15"/>
    </row>
    <row r="61" spans="3:3" s="2" customFormat="1" x14ac:dyDescent="0.2">
      <c r="C61" s="15"/>
    </row>
    <row r="62" spans="3:3" s="2" customFormat="1" x14ac:dyDescent="0.2">
      <c r="C62" s="15"/>
    </row>
    <row r="63" spans="3:3" s="2" customFormat="1" x14ac:dyDescent="0.2">
      <c r="C63" s="15"/>
    </row>
    <row r="64" spans="3:3" s="2" customFormat="1" x14ac:dyDescent="0.2">
      <c r="C64" s="15"/>
    </row>
    <row r="65" spans="3:3" s="2" customFormat="1" x14ac:dyDescent="0.2">
      <c r="C65" s="15"/>
    </row>
    <row r="66" spans="3:3" s="2" customFormat="1" x14ac:dyDescent="0.2">
      <c r="C66" s="15"/>
    </row>
    <row r="67" spans="3:3" s="2" customFormat="1" x14ac:dyDescent="0.2">
      <c r="C67" s="15"/>
    </row>
    <row r="68" spans="3:3" s="2" customFormat="1" x14ac:dyDescent="0.2">
      <c r="C68" s="15"/>
    </row>
    <row r="69" spans="3:3" s="2" customFormat="1" x14ac:dyDescent="0.2">
      <c r="C69" s="15"/>
    </row>
    <row r="70" spans="3:3" s="2" customFormat="1" x14ac:dyDescent="0.2">
      <c r="C70" s="15"/>
    </row>
    <row r="71" spans="3:3" s="2" customFormat="1" x14ac:dyDescent="0.2">
      <c r="C71" s="15"/>
    </row>
    <row r="72" spans="3:3" s="2" customFormat="1" x14ac:dyDescent="0.2">
      <c r="C72" s="15"/>
    </row>
    <row r="73" spans="3:3" s="2" customFormat="1" x14ac:dyDescent="0.2">
      <c r="C73" s="15"/>
    </row>
    <row r="74" spans="3:3" s="2" customFormat="1" x14ac:dyDescent="0.2">
      <c r="C74" s="15"/>
    </row>
    <row r="75" spans="3:3" s="2" customFormat="1" x14ac:dyDescent="0.2">
      <c r="C75" s="15"/>
    </row>
    <row r="76" spans="3:3" s="2" customFormat="1" x14ac:dyDescent="0.2">
      <c r="C76" s="15"/>
    </row>
    <row r="77" spans="3:3" s="2" customFormat="1" x14ac:dyDescent="0.2">
      <c r="C77" s="15"/>
    </row>
    <row r="78" spans="3:3" s="2" customFormat="1" x14ac:dyDescent="0.2">
      <c r="C78" s="15"/>
    </row>
    <row r="79" spans="3:3" s="2" customFormat="1" x14ac:dyDescent="0.2">
      <c r="C79" s="15"/>
    </row>
    <row r="80" spans="3:3" s="2" customFormat="1" x14ac:dyDescent="0.2">
      <c r="C80" s="15"/>
    </row>
    <row r="81" spans="3:3" s="2" customFormat="1" x14ac:dyDescent="0.2">
      <c r="C81" s="15"/>
    </row>
    <row r="82" spans="3:3" s="2" customFormat="1" x14ac:dyDescent="0.2">
      <c r="C82" s="15"/>
    </row>
    <row r="83" spans="3:3" s="2" customFormat="1" x14ac:dyDescent="0.2">
      <c r="C83" s="15"/>
    </row>
    <row r="84" spans="3:3" s="2" customFormat="1" x14ac:dyDescent="0.2">
      <c r="C84" s="15"/>
    </row>
    <row r="85" spans="3:3" s="2" customFormat="1" x14ac:dyDescent="0.2">
      <c r="C85" s="15"/>
    </row>
    <row r="86" spans="3:3" s="2" customFormat="1" x14ac:dyDescent="0.2">
      <c r="C86" s="15"/>
    </row>
    <row r="87" spans="3:3" s="2" customFormat="1" x14ac:dyDescent="0.2">
      <c r="C87" s="15"/>
    </row>
    <row r="88" spans="3:3" s="2" customFormat="1" x14ac:dyDescent="0.2">
      <c r="C88" s="15"/>
    </row>
    <row r="89" spans="3:3" s="2" customFormat="1" x14ac:dyDescent="0.2">
      <c r="C89" s="15"/>
    </row>
    <row r="90" spans="3:3" s="2" customFormat="1" x14ac:dyDescent="0.2">
      <c r="C90" s="15"/>
    </row>
    <row r="91" spans="3:3" s="2" customFormat="1" x14ac:dyDescent="0.2">
      <c r="C91" s="15"/>
    </row>
    <row r="92" spans="3:3" s="2" customFormat="1" x14ac:dyDescent="0.2">
      <c r="C92" s="15"/>
    </row>
    <row r="93" spans="3:3" s="2" customFormat="1" x14ac:dyDescent="0.2">
      <c r="C93" s="15"/>
    </row>
    <row r="94" spans="3:3" s="2" customFormat="1" x14ac:dyDescent="0.2">
      <c r="C94" s="15"/>
    </row>
    <row r="95" spans="3:3" s="2" customFormat="1" x14ac:dyDescent="0.2">
      <c r="C95" s="15"/>
    </row>
    <row r="96" spans="3:3" s="2" customFormat="1" x14ac:dyDescent="0.2">
      <c r="C96" s="15"/>
    </row>
    <row r="97" spans="3:3" s="2" customFormat="1" x14ac:dyDescent="0.2">
      <c r="C97" s="15"/>
    </row>
    <row r="98" spans="3:3" s="2" customFormat="1" x14ac:dyDescent="0.2">
      <c r="C98" s="15"/>
    </row>
    <row r="99" spans="3:3" s="2" customFormat="1" x14ac:dyDescent="0.2">
      <c r="C99" s="15"/>
    </row>
    <row r="100" spans="3:3" s="2" customFormat="1" x14ac:dyDescent="0.2">
      <c r="C100" s="15"/>
    </row>
    <row r="101" spans="3:3" s="2" customFormat="1" x14ac:dyDescent="0.2">
      <c r="C101" s="15"/>
    </row>
    <row r="102" spans="3:3" s="2" customFormat="1" x14ac:dyDescent="0.2">
      <c r="C102" s="15"/>
    </row>
    <row r="103" spans="3:3" s="2" customFormat="1" x14ac:dyDescent="0.2">
      <c r="C103" s="15"/>
    </row>
    <row r="104" spans="3:3" s="2" customFormat="1" x14ac:dyDescent="0.2">
      <c r="C104" s="15"/>
    </row>
    <row r="105" spans="3:3" s="2" customFormat="1" x14ac:dyDescent="0.2">
      <c r="C105" s="15"/>
    </row>
    <row r="106" spans="3:3" s="2" customFormat="1" x14ac:dyDescent="0.2">
      <c r="C106" s="15"/>
    </row>
    <row r="107" spans="3:3" s="2" customFormat="1" x14ac:dyDescent="0.2">
      <c r="C107" s="15"/>
    </row>
    <row r="108" spans="3:3" s="2" customFormat="1" x14ac:dyDescent="0.2">
      <c r="C108" s="15"/>
    </row>
    <row r="109" spans="3:3" s="2" customFormat="1" x14ac:dyDescent="0.2">
      <c r="C109" s="15"/>
    </row>
    <row r="110" spans="3:3" s="2" customFormat="1" x14ac:dyDescent="0.2">
      <c r="C110" s="15"/>
    </row>
    <row r="111" spans="3:3" s="2" customFormat="1" x14ac:dyDescent="0.2">
      <c r="C111" s="15"/>
    </row>
    <row r="112" spans="3:3" s="2" customFormat="1" x14ac:dyDescent="0.2">
      <c r="C112" s="15"/>
    </row>
    <row r="113" spans="3:3" s="2" customFormat="1" x14ac:dyDescent="0.2">
      <c r="C113" s="15"/>
    </row>
    <row r="114" spans="3:3" s="2" customFormat="1" x14ac:dyDescent="0.2">
      <c r="C114" s="15"/>
    </row>
    <row r="115" spans="3:3" s="2" customFormat="1" x14ac:dyDescent="0.2">
      <c r="C115" s="15"/>
    </row>
    <row r="116" spans="3:3" s="2" customFormat="1" x14ac:dyDescent="0.2">
      <c r="C116" s="15"/>
    </row>
    <row r="117" spans="3:3" s="2" customFormat="1" x14ac:dyDescent="0.2">
      <c r="C117" s="15"/>
    </row>
    <row r="118" spans="3:3" s="2" customFormat="1" x14ac:dyDescent="0.2">
      <c r="C118" s="15"/>
    </row>
    <row r="119" spans="3:3" s="2" customFormat="1" x14ac:dyDescent="0.2">
      <c r="C119" s="15"/>
    </row>
    <row r="120" spans="3:3" s="2" customFormat="1" x14ac:dyDescent="0.2">
      <c r="C120" s="15"/>
    </row>
  </sheetData>
  <mergeCells count="22">
    <mergeCell ref="B31:C31"/>
    <mergeCell ref="A20:C20"/>
    <mergeCell ref="A22:C22"/>
    <mergeCell ref="A23:C23"/>
    <mergeCell ref="A24:C24"/>
    <mergeCell ref="A26:C26"/>
    <mergeCell ref="B37:C37"/>
    <mergeCell ref="B38:C38"/>
    <mergeCell ref="A19:C19"/>
    <mergeCell ref="A21:C21"/>
    <mergeCell ref="A4:B4"/>
    <mergeCell ref="A9:B9"/>
    <mergeCell ref="A16:B16"/>
    <mergeCell ref="B32:C32"/>
    <mergeCell ref="B33:C33"/>
    <mergeCell ref="B34:C34"/>
    <mergeCell ref="B35:C35"/>
    <mergeCell ref="B36:C36"/>
    <mergeCell ref="B27:C27"/>
    <mergeCell ref="B28:C28"/>
    <mergeCell ref="B29:C29"/>
    <mergeCell ref="B30:C30"/>
  </mergeCell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7</vt:i4>
      </vt:variant>
    </vt:vector>
  </HeadingPairs>
  <TitlesOfParts>
    <vt:vector size="7" baseType="lpstr">
      <vt:lpstr>Avance 1-8%</vt:lpstr>
      <vt:lpstr>Avance 2-8%</vt:lpstr>
      <vt:lpstr>Avance 3-12%</vt:lpstr>
      <vt:lpstr>Avance 4-13%</vt:lpstr>
      <vt:lpstr>Avance 5-19%</vt:lpstr>
      <vt:lpstr>Avance 6-16% </vt:lpstr>
      <vt:lpstr>Avance 7-20% </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Alvaro Mata</dc:creator>
  <cp:lastModifiedBy>Alvaro Mata</cp:lastModifiedBy>
  <cp:lastPrinted>2018-05-13T18:03:00Z</cp:lastPrinted>
  <dcterms:created xsi:type="dcterms:W3CDTF">2018-05-13T17:49:00Z</dcterms:created>
  <dcterms:modified xsi:type="dcterms:W3CDTF">2026-01-14T20:44:42Z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9A2D808F2B604AAB8F388F38F674FBEF</vt:lpwstr>
  </property>
  <property fmtid="{D5CDD505-2E9C-101B-9397-08002B2CF9AE}" pid="3" name="KSOProductBuildVer">
    <vt:lpwstr>1033-11.2.0.11130</vt:lpwstr>
  </property>
</Properties>
</file>